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\\jptok-file01\OJ-FILE01\業務サーバー\キャリ部管理フォルダ\RMA導入プロジェクト\RMAチェックリスト\20260303\"/>
    </mc:Choice>
  </mc:AlternateContent>
  <xr:revisionPtr revIDLastSave="0" documentId="13_ncr:1_{23C76A99-3472-4371-8DE7-531D625C1236}" xr6:coauthVersionLast="47" xr6:coauthVersionMax="47" xr10:uidLastSave="{00000000-0000-0000-0000-000000000000}"/>
  <workbookProtection workbookAlgorithmName="SHA-512" workbookHashValue="kqPk4f9i0AKqknv3Qx6Jvtc/V6IPl2Cj/S1F3NZQGEWaYFy+l8K3S6ZwtaDCZlHpDwikIQZgVk2bpJNWnkTkJA==" workbookSaltValue="aUi20DQeB6oOBatTaXnAaA==" workbookSpinCount="100000" lockStructure="1"/>
  <bookViews>
    <workbookView xWindow="345" yWindow="660" windowWidth="24375" windowHeight="12555" firstSheet="1" activeTab="1" xr2:uid="{00000000-000D-0000-FFFF-FFFF00000000}"/>
  </bookViews>
  <sheets>
    <sheet name="export" sheetId="3" state="hidden" r:id="rId1"/>
    <sheet name="RMA Checklist" sheetId="1" r:id="rId2"/>
    <sheet name="編集禁止(リスト)" sheetId="2" state="hidden" r:id="rId3"/>
  </sheets>
  <externalReferences>
    <externalReference r:id="rId4"/>
  </externalReferences>
  <definedNames>
    <definedName name="_xlnm.Print_Area" localSheetId="1">'RMA Checklist'!$A$1:$Q$48</definedName>
    <definedName name="PRODUCTS">#REF!</definedName>
    <definedName name="select" localSheetId="0">'[1]RMA Checklist'!#REF!</definedName>
    <definedName name="select">'RMA Checklist'!#REF!</definedName>
    <definedName name="Shipby">'RMA Checklist'!#REF!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W1" i="3" l="1"/>
  <c r="U1" i="3"/>
  <c r="Q1" i="3"/>
  <c r="P1" i="3"/>
  <c r="N1" i="3"/>
  <c r="M1" i="3"/>
  <c r="L1" i="3"/>
  <c r="K1" i="3"/>
  <c r="J1" i="3"/>
  <c r="I1" i="3"/>
  <c r="H1" i="3"/>
  <c r="G1" i="3"/>
  <c r="F1" i="3"/>
  <c r="E1" i="3"/>
  <c r="D1" i="3"/>
  <c r="C1" i="3"/>
  <c r="B1" i="3"/>
  <c r="A1" i="3"/>
  <c r="V10" i="3" a="1"/>
  <c r="V10" i="3" s="1"/>
  <c r="V9" i="3" a="1"/>
  <c r="V9" i="3" s="1"/>
  <c r="V8" i="3" a="1"/>
  <c r="V8" i="3" s="1"/>
  <c r="V7" i="3" a="1"/>
  <c r="V7" i="3" s="1"/>
  <c r="V6" i="3" a="1"/>
  <c r="V6" i="3" s="1"/>
  <c r="V5" i="3" a="1"/>
  <c r="V5" i="3" s="1"/>
  <c r="V4" i="3" a="1"/>
  <c r="V4" i="3" s="1"/>
  <c r="V3" i="3" a="1"/>
  <c r="V3" i="3" s="1"/>
  <c r="V2" i="3" a="1"/>
  <c r="V2" i="3" s="1"/>
  <c r="V1" i="3" a="1"/>
  <c r="V1" i="3" s="1"/>
  <c r="S10" i="3"/>
  <c r="S9" i="3"/>
  <c r="S8" i="3"/>
  <c r="S7" i="3"/>
  <c r="S6" i="3"/>
  <c r="S5" i="3"/>
  <c r="S4" i="3"/>
  <c r="S3" i="3"/>
  <c r="S2" i="3"/>
  <c r="S1" i="3"/>
  <c r="O1" i="3"/>
  <c r="Q10" i="3"/>
  <c r="Q9" i="3"/>
  <c r="Q8" i="3"/>
  <c r="Q7" i="3"/>
  <c r="Q6" i="3"/>
  <c r="Q5" i="3"/>
  <c r="Q4" i="3"/>
  <c r="Q3" i="3"/>
  <c r="Q2" i="3"/>
  <c r="O10" i="3"/>
  <c r="O9" i="3"/>
  <c r="O8" i="3"/>
  <c r="O7" i="3"/>
  <c r="O6" i="3"/>
  <c r="O5" i="3"/>
  <c r="O4" i="3"/>
  <c r="O3" i="3"/>
  <c r="O2" i="3"/>
  <c r="L1" i="1"/>
  <c r="H10" i="3"/>
  <c r="H9" i="3"/>
  <c r="H8" i="3"/>
  <c r="H7" i="3"/>
  <c r="H6" i="3"/>
  <c r="H5" i="3"/>
  <c r="H4" i="3"/>
  <c r="H3" i="3"/>
  <c r="H2" i="3"/>
  <c r="A10" i="3"/>
  <c r="A9" i="3"/>
  <c r="A8" i="3"/>
  <c r="A7" i="3"/>
  <c r="A6" i="3"/>
  <c r="A5" i="3"/>
  <c r="A4" i="3"/>
  <c r="A3" i="3"/>
  <c r="A2" i="3"/>
  <c r="T9" i="3"/>
  <c r="T8" i="3"/>
  <c r="T7" i="3"/>
  <c r="T6" i="3"/>
  <c r="T5" i="3"/>
  <c r="T4" i="3"/>
  <c r="T3" i="3"/>
  <c r="T2" i="3"/>
  <c r="R10" i="3"/>
  <c r="R9" i="3"/>
  <c r="R8" i="3"/>
  <c r="R7" i="3"/>
  <c r="R6" i="3"/>
  <c r="R5" i="3"/>
  <c r="R4" i="3"/>
  <c r="R3" i="3"/>
  <c r="R2" i="3"/>
  <c r="R1" i="3"/>
  <c r="U10" i="3"/>
  <c r="U9" i="3"/>
  <c r="U8" i="3"/>
  <c r="U7" i="3"/>
  <c r="U6" i="3"/>
  <c r="U5" i="3"/>
  <c r="U4" i="3"/>
  <c r="U3" i="3"/>
  <c r="U2" i="3"/>
  <c r="L10" i="3"/>
  <c r="L9" i="3"/>
  <c r="L8" i="3"/>
  <c r="L7" i="3"/>
  <c r="L6" i="3"/>
  <c r="L5" i="3"/>
  <c r="L4" i="3"/>
  <c r="L3" i="3"/>
  <c r="L2" i="3"/>
  <c r="K10" i="3"/>
  <c r="J10" i="3"/>
  <c r="I10" i="3"/>
  <c r="G10" i="3"/>
  <c r="F10" i="3"/>
  <c r="E10" i="3"/>
  <c r="D10" i="3"/>
  <c r="C10" i="3"/>
  <c r="B10" i="3"/>
  <c r="K9" i="3"/>
  <c r="J9" i="3"/>
  <c r="I9" i="3"/>
  <c r="G9" i="3"/>
  <c r="F9" i="3"/>
  <c r="E9" i="3"/>
  <c r="D9" i="3"/>
  <c r="C9" i="3"/>
  <c r="B9" i="3"/>
  <c r="K8" i="3"/>
  <c r="J8" i="3"/>
  <c r="I8" i="3"/>
  <c r="G8" i="3"/>
  <c r="F8" i="3"/>
  <c r="E8" i="3"/>
  <c r="D8" i="3"/>
  <c r="C8" i="3"/>
  <c r="B8" i="3"/>
  <c r="K7" i="3"/>
  <c r="J7" i="3"/>
  <c r="I7" i="3"/>
  <c r="G7" i="3"/>
  <c r="F7" i="3"/>
  <c r="E7" i="3"/>
  <c r="D7" i="3"/>
  <c r="C7" i="3"/>
  <c r="B7" i="3"/>
  <c r="K6" i="3"/>
  <c r="J6" i="3"/>
  <c r="I6" i="3"/>
  <c r="G6" i="3"/>
  <c r="F6" i="3"/>
  <c r="E6" i="3"/>
  <c r="D6" i="3"/>
  <c r="C6" i="3"/>
  <c r="B6" i="3"/>
  <c r="K5" i="3"/>
  <c r="J5" i="3"/>
  <c r="I5" i="3"/>
  <c r="G5" i="3"/>
  <c r="F5" i="3"/>
  <c r="E5" i="3"/>
  <c r="D5" i="3"/>
  <c r="C5" i="3"/>
  <c r="B5" i="3"/>
  <c r="K4" i="3"/>
  <c r="J4" i="3"/>
  <c r="I4" i="3"/>
  <c r="G4" i="3"/>
  <c r="F4" i="3"/>
  <c r="E4" i="3"/>
  <c r="D4" i="3"/>
  <c r="C4" i="3"/>
  <c r="B4" i="3"/>
  <c r="K3" i="3"/>
  <c r="J3" i="3"/>
  <c r="I3" i="3"/>
  <c r="G3" i="3"/>
  <c r="F3" i="3"/>
  <c r="E3" i="3"/>
  <c r="D3" i="3"/>
  <c r="C3" i="3"/>
  <c r="B3" i="3"/>
  <c r="K2" i="3"/>
  <c r="J2" i="3"/>
  <c r="I2" i="3"/>
  <c r="G2" i="3"/>
  <c r="F2" i="3"/>
  <c r="E2" i="3"/>
  <c r="D2" i="3"/>
  <c r="C2" i="3"/>
  <c r="B2" i="3"/>
  <c r="B33" i="1"/>
  <c r="T10" i="3"/>
  <c r="T1" i="3"/>
  <c r="P10" i="3"/>
  <c r="P9" i="3"/>
  <c r="P8" i="3"/>
  <c r="P7" i="3"/>
  <c r="P6" i="3"/>
  <c r="P5" i="3"/>
  <c r="P4" i="3"/>
  <c r="P3" i="3"/>
  <c r="P2" i="3"/>
  <c r="N10" i="3"/>
  <c r="N9" i="3"/>
  <c r="N8" i="3"/>
  <c r="N7" i="3"/>
  <c r="N6" i="3"/>
  <c r="N5" i="3"/>
  <c r="N4" i="3"/>
  <c r="N3" i="3"/>
  <c r="N2" i="3"/>
  <c r="M10" i="3"/>
  <c r="M9" i="3"/>
  <c r="M8" i="3"/>
  <c r="M7" i="3"/>
  <c r="M6" i="3"/>
  <c r="M5" i="3"/>
  <c r="M4" i="3"/>
  <c r="M3" i="3"/>
  <c r="M2" i="3"/>
  <c r="W6" i="3" l="1"/>
  <c r="W10" i="3"/>
  <c r="W9" i="3"/>
  <c r="W7" i="3"/>
  <c r="W8" i="3"/>
  <c r="W2" i="3"/>
  <c r="W3" i="3"/>
  <c r="W4" i="3"/>
  <c r="W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<sst xmlns="http://schemas.openxmlformats.org/spreadsheetml/2006/main" count="69" uniqueCount="44">
  <si>
    <t>必須</t>
    <rPh sb="0" eb="2">
      <t>ヒッス</t>
    </rPh>
    <phoneticPr fontId="12"/>
  </si>
  <si>
    <t>RMA#:</t>
    <phoneticPr fontId="12"/>
  </si>
  <si>
    <t>校正</t>
    <rPh sb="0" eb="2">
      <t>コウセイ</t>
    </rPh>
    <phoneticPr fontId="12"/>
  </si>
  <si>
    <t>必須</t>
    <rPh sb="0" eb="1">
      <t>ヒツ</t>
    </rPh>
    <phoneticPr fontId="12"/>
  </si>
  <si>
    <t>依頼内容</t>
    <rPh sb="2" eb="4">
      <t>ナイヨウ</t>
    </rPh>
    <phoneticPr fontId="12"/>
  </si>
  <si>
    <t>ケーブル・ファン交換
（校正なし）</t>
    <rPh sb="8" eb="10">
      <t>コウカン</t>
    </rPh>
    <rPh sb="12" eb="14">
      <t>コウセイ</t>
    </rPh>
    <phoneticPr fontId="12"/>
  </si>
  <si>
    <t>保証対象
（要事前確認）</t>
    <rPh sb="0" eb="2">
      <t>ホショウ</t>
    </rPh>
    <rPh sb="2" eb="4">
      <t>タイショウ</t>
    </rPh>
    <rPh sb="6" eb="9">
      <t>ヨウジゼン</t>
    </rPh>
    <rPh sb="9" eb="11">
      <t>カクニン</t>
    </rPh>
    <phoneticPr fontId="12"/>
  </si>
  <si>
    <t>修理
（校正含む）</t>
    <rPh sb="0" eb="2">
      <t>シュウリ</t>
    </rPh>
    <rPh sb="4" eb="7">
      <t>コウセイフク</t>
    </rPh>
    <phoneticPr fontId="12"/>
  </si>
  <si>
    <t>弊社よりRMA番号（RMA#）を発行し、記入済みの本紙をお送りしますので、プリントアウトのうえ、対象機器と一緒にご返送ください。</t>
    <phoneticPr fontId="12"/>
  </si>
  <si>
    <t>品番
(P/N)</t>
    <rPh sb="0" eb="2">
      <t>ヒンバン</t>
    </rPh>
    <phoneticPr fontId="12"/>
  </si>
  <si>
    <t>製造番号
(S/N)</t>
    <rPh sb="0" eb="2">
      <t>セイゾウ</t>
    </rPh>
    <rPh sb="2" eb="4">
      <t>バンゴウ</t>
    </rPh>
    <phoneticPr fontId="12"/>
  </si>
  <si>
    <t>様</t>
    <rPh sb="0" eb="1">
      <t>サマ</t>
    </rPh>
    <phoneticPr fontId="12"/>
  </si>
  <si>
    <t>下記フォームに必要事項をご記入のうえ、弊社（Oj.calib@mks.com）まで電子メールにてご送付ください。</t>
    <phoneticPr fontId="12"/>
  </si>
  <si>
    <r>
      <rPr>
        <sz val="7"/>
        <color theme="1"/>
        <rFont val="ＭＳ Ｐゴシック"/>
        <family val="3"/>
        <charset val="128"/>
        <scheme val="minor"/>
      </rPr>
      <t>ディスプレイ</t>
    </r>
    <r>
      <rPr>
        <sz val="8"/>
        <color theme="1"/>
        <rFont val="ＭＳ Ｐゴシック"/>
        <family val="3"/>
        <charset val="128"/>
        <scheme val="minor"/>
      </rPr>
      <t>FW 更新</t>
    </r>
    <rPh sb="9" eb="11">
      <t>コウシン</t>
    </rPh>
    <phoneticPr fontId="12"/>
  </si>
  <si>
    <t xml:space="preserve">  </t>
    <phoneticPr fontId="12"/>
  </si>
  <si>
    <t>会社名：</t>
    <phoneticPr fontId="12"/>
  </si>
  <si>
    <t xml:space="preserve"> </t>
    <phoneticPr fontId="12"/>
  </si>
  <si>
    <t>住所：</t>
    <phoneticPr fontId="12"/>
  </si>
  <si>
    <t>建物名／階：</t>
    <phoneticPr fontId="12"/>
  </si>
  <si>
    <t>ご担当者：</t>
    <phoneticPr fontId="12"/>
  </si>
  <si>
    <t>所属部署：</t>
    <phoneticPr fontId="12"/>
  </si>
  <si>
    <t>電話番号：</t>
    <phoneticPr fontId="12"/>
  </si>
  <si>
    <t>郵便番号：</t>
    <phoneticPr fontId="12"/>
  </si>
  <si>
    <t>会社名(※)：</t>
    <phoneticPr fontId="12"/>
  </si>
  <si>
    <t>メールアドレス：</t>
    <phoneticPr fontId="12"/>
  </si>
  <si>
    <r>
      <rPr>
        <b/>
        <sz val="10"/>
        <color theme="1"/>
        <rFont val="ＭＳ Ｐゴシック"/>
        <family val="3"/>
        <charset val="128"/>
      </rPr>
      <t xml:space="preserve"> </t>
    </r>
    <r>
      <rPr>
        <b/>
        <u/>
        <sz val="10"/>
        <color theme="1"/>
        <rFont val="ＭＳ Ｐゴシック"/>
        <family val="2"/>
        <charset val="128"/>
      </rPr>
      <t>窓口ご担当者（お見積送付先）</t>
    </r>
    <phoneticPr fontId="12"/>
  </si>
  <si>
    <r>
      <rPr>
        <b/>
        <sz val="10"/>
        <color theme="1"/>
        <rFont val="ＭＳ Ｐゴシック"/>
        <family val="3"/>
        <charset val="128"/>
      </rPr>
      <t xml:space="preserve"> </t>
    </r>
    <r>
      <rPr>
        <b/>
        <u/>
        <sz val="10"/>
        <color theme="1"/>
        <rFont val="ＭＳ Ｐゴシック"/>
        <family val="2"/>
        <charset val="128"/>
      </rPr>
      <t>ご請求先</t>
    </r>
    <r>
      <rPr>
        <b/>
        <u/>
        <sz val="9"/>
        <color theme="1"/>
        <rFont val="ＭＳ Ｐゴシック"/>
        <family val="3"/>
        <charset val="128"/>
      </rPr>
      <t>（お客様・代理店情報）</t>
    </r>
    <rPh sb="2" eb="5">
      <t>セイキュウサキ</t>
    </rPh>
    <rPh sb="7" eb="9">
      <t>キャクサマ</t>
    </rPh>
    <rPh sb="10" eb="13">
      <t>ダイリテン</t>
    </rPh>
    <rPh sb="13" eb="15">
      <t>ジョウホウ</t>
    </rPh>
    <phoneticPr fontId="12"/>
  </si>
  <si>
    <t>海外作業</t>
    <rPh sb="0" eb="2">
      <t>カイガイ</t>
    </rPh>
    <rPh sb="2" eb="4">
      <t>サギョウ</t>
    </rPh>
    <phoneticPr fontId="12"/>
  </si>
  <si>
    <t>製品型式
(モデル名)</t>
    <rPh sb="0" eb="2">
      <t>セイヒン</t>
    </rPh>
    <rPh sb="2" eb="4">
      <t>カタシキ</t>
    </rPh>
    <rPh sb="9" eb="10">
      <t>メイ</t>
    </rPh>
    <phoneticPr fontId="12"/>
  </si>
  <si>
    <t>個別仕様　番号</t>
    <phoneticPr fontId="12"/>
  </si>
  <si>
    <r>
      <rPr>
        <b/>
        <sz val="10"/>
        <color rgb="FFFF0000"/>
        <rFont val="ＭＳ Ｐゴシック"/>
        <family val="3"/>
        <charset val="128"/>
      </rPr>
      <t>校正サービスご利用前にご同意いただく内容：</t>
    </r>
    <r>
      <rPr>
        <b/>
        <sz val="10"/>
        <color theme="1"/>
        <rFont val="ＭＳ Ｐゴシック"/>
        <family val="3"/>
        <charset val="128"/>
      </rPr>
      <t xml:space="preserve">
</t>
    </r>
    <r>
      <rPr>
        <sz val="10"/>
        <color theme="1"/>
        <rFont val="ＭＳ Ｐゴシック"/>
        <family val="3"/>
        <charset val="128"/>
      </rPr>
      <t>１．RMA番号取得後、機器の送付と同時期にご注文書を発行いただく必要があります。
２．校正作業中、弊社判断にて一部部品交換を実施する場合があります（校正料金に含まれます）。</t>
    </r>
    <phoneticPr fontId="12"/>
  </si>
  <si>
    <r>
      <t xml:space="preserve">【重要】ご同意確認
</t>
    </r>
    <r>
      <rPr>
        <b/>
        <sz val="11"/>
        <color theme="1"/>
        <rFont val="ＭＳ Ｐゴシック"/>
        <family val="3"/>
        <charset val="128"/>
      </rPr>
      <t>校正サービス新制度について</t>
    </r>
    <r>
      <rPr>
        <b/>
        <sz val="11"/>
        <color rgb="FFFF0000"/>
        <rFont val="ＭＳ Ｐゴシック"/>
        <family val="3"/>
        <charset val="128"/>
      </rPr>
      <t xml:space="preserve">
</t>
    </r>
    <r>
      <rPr>
        <sz val="10"/>
        <rFont val="ＭＳ Ｐゴシック"/>
        <family val="3"/>
        <charset val="128"/>
      </rPr>
      <t>※パワーメータ校正依頼のみ対象</t>
    </r>
    <rPh sb="10" eb="12">
      <t>コウセイ</t>
    </rPh>
    <rPh sb="16" eb="17">
      <t>シン</t>
    </rPh>
    <rPh sb="17" eb="19">
      <t>セイド</t>
    </rPh>
    <phoneticPr fontId="12"/>
  </si>
  <si>
    <t xml:space="preserve"> 尚、本制度に承諾いただけない場合は、□にチェックを入れてください。</t>
    <rPh sb="1" eb="2">
      <t>ナオ</t>
    </rPh>
    <rPh sb="7" eb="9">
      <t>ショウダク</t>
    </rPh>
    <rPh sb="15" eb="17">
      <t>バアイ</t>
    </rPh>
    <phoneticPr fontId="12"/>
  </si>
  <si>
    <t>尚、パワーメータとビームプロファイラは、それぞれ別のRMAチェックリストでご依頼いただきますようお願いいたします。</t>
    <rPh sb="0" eb="1">
      <t>ナオ</t>
    </rPh>
    <phoneticPr fontId="12"/>
  </si>
  <si>
    <r>
      <rPr>
        <b/>
        <sz val="10"/>
        <color theme="1"/>
        <rFont val="ＭＳ Ｐゴシック"/>
        <family val="3"/>
        <charset val="128"/>
      </rPr>
      <t xml:space="preserve"> </t>
    </r>
    <r>
      <rPr>
        <b/>
        <u/>
        <sz val="10"/>
        <color theme="1"/>
        <rFont val="ＭＳ Ｐゴシック"/>
        <family val="3"/>
        <charset val="128"/>
      </rPr>
      <t>納品先住所</t>
    </r>
    <rPh sb="1" eb="4">
      <t>ノウヒンサキ</t>
    </rPh>
    <rPh sb="4" eb="6">
      <t>ジュウショ</t>
    </rPh>
    <phoneticPr fontId="12"/>
  </si>
  <si>
    <r>
      <t>【ご要望記入欄】</t>
    </r>
    <r>
      <rPr>
        <sz val="10"/>
        <rFont val="ＭＳ Ｐゴシック"/>
        <family val="3"/>
        <charset val="128"/>
      </rPr>
      <t>(例) 校正希望月、ご請求</t>
    </r>
    <phoneticPr fontId="12"/>
  </si>
  <si>
    <t>センサ
使用光源
波長(nm)</t>
    <phoneticPr fontId="12"/>
  </si>
  <si>
    <t>●ご依頼品送付いただく際は、必ず[校正修理サービスのご利用案内]をご一読ください。
●校正修理に関係のない付属品や製品を送付いただいた場合は、紛失破損等の一切の責任を負いかねますので予めご了承ください。
●必要事項は正確に、漏れのないようご記入をお願いいたします。●有償修理費用が発生する場合は、調査後にお見積りをご案内いたします。</t>
    <phoneticPr fontId="12"/>
  </si>
  <si>
    <t>No.</t>
    <phoneticPr fontId="12"/>
  </si>
  <si>
    <r>
      <t xml:space="preserve"> </t>
    </r>
    <r>
      <rPr>
        <b/>
        <u/>
        <sz val="10"/>
        <color theme="1"/>
        <rFont val="ＭＳ Ｐゴシック"/>
        <family val="3"/>
        <charset val="128"/>
        <scheme val="minor"/>
      </rPr>
      <t>エンドユーザー</t>
    </r>
    <r>
      <rPr>
        <b/>
        <sz val="10"/>
        <color theme="1"/>
        <rFont val="ＭＳ Ｐゴシック"/>
        <family val="3"/>
        <charset val="128"/>
        <scheme val="minor"/>
      </rPr>
      <t xml:space="preserve"> </t>
    </r>
    <phoneticPr fontId="12"/>
  </si>
  <si>
    <t xml:space="preserve">                                  ※ビームプロファイラは英表記 (Nanoscan2を除く)</t>
    <phoneticPr fontId="12"/>
  </si>
  <si>
    <r>
      <t>必須</t>
    </r>
    <r>
      <rPr>
        <sz val="9"/>
        <color rgb="FFFF0000"/>
        <rFont val="ＭＳ Ｐゴシック"/>
        <family val="3"/>
        <charset val="128"/>
      </rPr>
      <t xml:space="preserve">      </t>
    </r>
    <r>
      <rPr>
        <sz val="8"/>
        <color rgb="FFFF0000"/>
        <rFont val="ＭＳ Ｐゴシック"/>
        <family val="3"/>
        <charset val="128"/>
      </rPr>
      <t xml:space="preserve">    校正証明書宛名 (正式社名)</t>
    </r>
    <rPh sb="0" eb="2">
      <t>ヒッス</t>
    </rPh>
    <phoneticPr fontId="12"/>
  </si>
  <si>
    <t>不具合症状／連絡事項　等</t>
    <rPh sb="6" eb="10">
      <t>レンラクジコウ</t>
    </rPh>
    <rPh sb="11" eb="12">
      <t>トウ</t>
    </rPh>
    <phoneticPr fontId="12"/>
  </si>
  <si>
    <t>QF0461-01</t>
    <phoneticPr fontId="1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</si>
</sst>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@* &quot;□&quot;"/>
  </numFmts>
  <fonts count="66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48"/>
      <color theme="1"/>
      <name val="Arial"/>
      <family val="2"/>
    </font>
    <font>
      <b/>
      <sz val="11"/>
      <color rgb="FFC00000"/>
      <name val="Arial"/>
      <family val="2"/>
    </font>
    <font>
      <sz val="10"/>
      <name val="Arial"/>
      <family val="2"/>
    </font>
    <font>
      <sz val="36"/>
      <color theme="1"/>
      <name val="Arial"/>
      <family val="2"/>
    </font>
    <font>
      <b/>
      <u/>
      <sz val="10"/>
      <color theme="1"/>
      <name val="Arial"/>
      <family val="2"/>
    </font>
    <font>
      <u/>
      <sz val="10"/>
      <color theme="1"/>
      <name val="Arial"/>
      <family val="2"/>
    </font>
    <font>
      <sz val="10"/>
      <color theme="0"/>
      <name val="Arial"/>
      <family val="2"/>
    </font>
    <font>
      <b/>
      <sz val="8"/>
      <color theme="0" tint="-0.499984740745262"/>
      <name val="Arial"/>
      <family val="2"/>
    </font>
    <font>
      <sz val="10"/>
      <color rgb="FFFF0000"/>
      <name val="Arial"/>
      <family val="2"/>
    </font>
    <font>
      <b/>
      <u/>
      <sz val="10"/>
      <color rgb="FFFF0000"/>
      <name val="Arial"/>
      <family val="2"/>
    </font>
    <font>
      <sz val="6"/>
      <name val="ＭＳ Ｐゴシック"/>
      <family val="3"/>
      <charset val="128"/>
    </font>
    <font>
      <b/>
      <u/>
      <sz val="10"/>
      <color theme="1"/>
      <name val="ＭＳ Ｐゴシック"/>
      <family val="2"/>
      <charset val="128"/>
    </font>
    <font>
      <b/>
      <sz val="10"/>
      <color theme="1"/>
      <name val="ＭＳ Ｐゴシック"/>
      <family val="3"/>
      <charset val="128"/>
    </font>
    <font>
      <b/>
      <sz val="10"/>
      <color theme="1"/>
      <name val="ＭＳ Ｐゴシック"/>
      <family val="2"/>
      <charset val="128"/>
    </font>
    <font>
      <b/>
      <u/>
      <sz val="10"/>
      <color rgb="FFFF0000"/>
      <name val="ＭＳ Ｐゴシック"/>
      <family val="3"/>
      <charset val="128"/>
    </font>
    <font>
      <b/>
      <u/>
      <sz val="10"/>
      <color rgb="FFFF0000"/>
      <name val="ＭＳ Ｐゴシック"/>
      <family val="2"/>
      <charset val="128"/>
    </font>
    <font>
      <sz val="10"/>
      <color theme="1"/>
      <name val="ＭＳ Ｐゴシック"/>
      <family val="2"/>
      <charset val="128"/>
    </font>
    <font>
      <b/>
      <sz val="12"/>
      <color theme="1"/>
      <name val="ＭＳ Ｐゴシック"/>
      <family val="3"/>
      <charset val="128"/>
    </font>
    <font>
      <sz val="6"/>
      <color theme="1"/>
      <name val="ＭＳ Ｐゴシック"/>
      <family val="3"/>
      <charset val="128"/>
    </font>
    <font>
      <sz val="9"/>
      <color theme="1"/>
      <name val="Arial"/>
      <family val="2"/>
    </font>
    <font>
      <b/>
      <sz val="8"/>
      <name val="ＭＳ Ｐゴシック"/>
      <family val="3"/>
      <charset val="128"/>
    </font>
    <font>
      <sz val="48"/>
      <color theme="1"/>
      <name val="Arial"/>
      <family val="2"/>
    </font>
    <font>
      <sz val="8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b/>
      <sz val="10"/>
      <color theme="1"/>
      <name val="ＭＳ Ｐゴシック"/>
      <family val="3"/>
      <charset val="128"/>
      <scheme val="major"/>
    </font>
    <font>
      <sz val="12"/>
      <color theme="1"/>
      <name val="ＭＳ Ｐゴシック"/>
      <family val="3"/>
      <charset val="128"/>
    </font>
    <font>
      <b/>
      <u/>
      <sz val="8"/>
      <color rgb="FFFF0000"/>
      <name val="ＭＳ Ｐゴシック"/>
      <family val="3"/>
      <charset val="128"/>
    </font>
    <font>
      <b/>
      <u/>
      <sz val="9"/>
      <color theme="1"/>
      <name val="ＭＳ Ｐゴシック"/>
      <family val="3"/>
      <charset val="128"/>
    </font>
    <font>
      <sz val="9"/>
      <color rgb="FFFF0000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10"/>
      <color theme="0" tint="-0.499984740745262"/>
      <name val="Arial"/>
      <family val="2"/>
    </font>
    <font>
      <sz val="9"/>
      <name val="ＭＳ Ｐゴシック"/>
      <family val="3"/>
      <charset val="128"/>
      <scheme val="minor"/>
    </font>
    <font>
      <sz val="9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b/>
      <sz val="9"/>
      <color theme="1"/>
      <name val="Arial"/>
      <family val="2"/>
    </font>
    <font>
      <b/>
      <sz val="9"/>
      <color theme="1"/>
      <name val="ＭＳ Ｐゴシック"/>
      <family val="3"/>
      <charset val="128"/>
    </font>
    <font>
      <b/>
      <sz val="9"/>
      <color theme="1"/>
      <name val="ＭＳ Ｐゴシック"/>
      <family val="2"/>
      <charset val="128"/>
    </font>
    <font>
      <sz val="9"/>
      <color theme="1"/>
      <name val="ＭＳ Ｐゴシック"/>
      <family val="2"/>
      <charset val="128"/>
    </font>
    <font>
      <b/>
      <sz val="9"/>
      <color rgb="FFFF0000"/>
      <name val="ＭＳ Ｐゴシック"/>
      <family val="3"/>
      <charset val="128"/>
      <scheme val="minor"/>
    </font>
    <font>
      <b/>
      <u/>
      <sz val="9"/>
      <color rgb="FFFF0000"/>
      <name val="ＭＳ Ｐゴシック"/>
      <family val="3"/>
      <charset val="128"/>
    </font>
    <font>
      <sz val="7"/>
      <color theme="1"/>
      <name val="ＭＳ Ｐゴシック"/>
      <family val="3"/>
      <charset val="128"/>
      <scheme val="minor"/>
    </font>
    <font>
      <sz val="22"/>
      <color rgb="FFFF0000"/>
      <name val="Arial"/>
      <family val="2"/>
    </font>
    <font>
      <sz val="8"/>
      <color theme="1"/>
      <name val="ＭＳ Ｐゴシック"/>
      <family val="3"/>
      <charset val="128"/>
      <scheme val="major"/>
    </font>
    <font>
      <sz val="7"/>
      <color theme="1"/>
      <name val="ＭＳ Ｐゴシック"/>
      <family val="3"/>
      <charset val="128"/>
      <scheme val="major"/>
    </font>
    <font>
      <sz val="7.5"/>
      <color rgb="FFFF0000"/>
      <name val="ＭＳ Ｐゴシック"/>
      <family val="3"/>
      <charset val="128"/>
      <scheme val="minor"/>
    </font>
    <font>
      <b/>
      <u/>
      <sz val="10"/>
      <color theme="1"/>
      <name val="ＭＳ Ｐゴシック"/>
      <family val="3"/>
      <charset val="128"/>
    </font>
    <font>
      <sz val="8"/>
      <color theme="0"/>
      <name val="Arial"/>
      <family val="2"/>
    </font>
    <font>
      <b/>
      <sz val="24"/>
      <color theme="9" tint="-0.249977111117893"/>
      <name val="Arial"/>
      <family val="2"/>
    </font>
    <font>
      <sz val="10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b/>
      <sz val="10"/>
      <color rgb="FFC00000"/>
      <name val="ＭＳ Ｐゴシック"/>
      <family val="2"/>
      <charset val="128"/>
    </font>
    <font>
      <b/>
      <sz val="10"/>
      <color rgb="FFFF0000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ajor"/>
    </font>
    <font>
      <b/>
      <sz val="10"/>
      <color theme="1"/>
      <name val="ＭＳ Ｐゴシック"/>
      <family val="3"/>
      <charset val="128"/>
      <scheme val="minor"/>
    </font>
    <font>
      <b/>
      <u/>
      <sz val="10"/>
      <color theme="1"/>
      <name val="ＭＳ Ｐゴシック"/>
      <family val="3"/>
      <charset val="128"/>
      <scheme val="minor"/>
    </font>
    <font>
      <sz val="36"/>
      <name val="Arial"/>
      <family val="2"/>
    </font>
    <font>
      <sz val="8"/>
      <color rgb="FFFF0000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36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theme="0" tint="-0.249977111117893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theme="0" tint="-0.249977111117893"/>
      </bottom>
      <diagonal/>
    </border>
    <border>
      <left/>
      <right/>
      <top/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 tint="-0.14999847407452621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theme="0" tint="-0.14999847407452621"/>
      </top>
      <bottom/>
      <diagonal/>
    </border>
  </borders>
  <cellStyleXfs count="2">
    <xf numFmtId="0" fontId="0" fillId="0" borderId="0"/>
    <xf numFmtId="0" fontId="4" fillId="0" borderId="0"/>
  </cellStyleXfs>
  <cellXfs count="184">
    <xf numFmtId="0" fontId="0" fillId="0" borderId="0" xfId="0"/>
    <xf numFmtId="0" fontId="20" fillId="0" borderId="0" xfId="0" applyFont="1"/>
    <xf numFmtId="0" fontId="20" fillId="0" borderId="0" xfId="0" applyFont="1" applyAlignment="1">
      <alignment wrapText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31" fillId="4" borderId="6" xfId="0" applyFont="1" applyFill="1" applyBorder="1" applyAlignment="1" applyProtection="1">
      <alignment horizontal="center" vertical="top" wrapText="1" shrinkToFit="1"/>
      <protection locked="0"/>
    </xf>
    <xf numFmtId="0" fontId="0" fillId="2" borderId="0" xfId="0" applyFill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28" fillId="0" borderId="0" xfId="0" applyFont="1" applyAlignment="1">
      <alignment horizontal="right" vertical="center" wrapText="1"/>
    </xf>
    <xf numFmtId="0" fontId="14" fillId="0" borderId="0" xfId="0" applyFont="1" applyAlignment="1">
      <alignment vertical="center"/>
    </xf>
    <xf numFmtId="0" fontId="21" fillId="0" borderId="0" xfId="0" applyFont="1"/>
    <xf numFmtId="0" fontId="25" fillId="0" borderId="0" xfId="0" applyFont="1" applyAlignment="1">
      <alignment vertical="center" wrapText="1"/>
    </xf>
    <xf numFmtId="0" fontId="18" fillId="0" borderId="0" xfId="0" applyFont="1" applyAlignment="1">
      <alignment vertical="center"/>
    </xf>
    <xf numFmtId="0" fontId="25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vertical="center"/>
    </xf>
    <xf numFmtId="0" fontId="19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30" fillId="0" borderId="5" xfId="0" applyFont="1" applyBorder="1" applyAlignment="1">
      <alignment horizontal="center" vertical="center" wrapText="1"/>
    </xf>
    <xf numFmtId="0" fontId="19" fillId="0" borderId="0" xfId="0" applyFont="1" applyAlignment="1">
      <alignment vertical="center"/>
    </xf>
    <xf numFmtId="0" fontId="49" fillId="0" borderId="2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4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49" fillId="0" borderId="2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43" fillId="0" borderId="1" xfId="0" applyFont="1" applyBorder="1" applyAlignment="1">
      <alignment horizontal="left" vertical="center"/>
    </xf>
    <xf numFmtId="0" fontId="6" fillId="4" borderId="0" xfId="0" applyFont="1" applyFill="1"/>
    <xf numFmtId="0" fontId="0" fillId="0" borderId="3" xfId="0" applyBorder="1"/>
    <xf numFmtId="0" fontId="37" fillId="0" borderId="10" xfId="0" applyFont="1" applyBorder="1"/>
    <xf numFmtId="0" fontId="37" fillId="0" borderId="0" xfId="0" applyFont="1" applyAlignment="1">
      <alignment vertical="center"/>
    </xf>
    <xf numFmtId="0" fontId="21" fillId="4" borderId="0" xfId="0" applyFont="1" applyFill="1" applyAlignment="1">
      <alignment horizontal="left" vertical="center"/>
    </xf>
    <xf numFmtId="0" fontId="37" fillId="4" borderId="10" xfId="0" applyFont="1" applyFill="1" applyBorder="1"/>
    <xf numFmtId="0" fontId="37" fillId="4" borderId="0" xfId="0" applyFont="1" applyFill="1"/>
    <xf numFmtId="0" fontId="21" fillId="0" borderId="9" xfId="0" applyFont="1" applyBorder="1"/>
    <xf numFmtId="0" fontId="37" fillId="0" borderId="10" xfId="0" applyFont="1" applyBorder="1" applyAlignment="1">
      <alignment horizontal="left" vertical="center"/>
    </xf>
    <xf numFmtId="0" fontId="41" fillId="0" borderId="0" xfId="0" applyFont="1" applyAlignment="1">
      <alignment vertical="center"/>
    </xf>
    <xf numFmtId="0" fontId="38" fillId="4" borderId="9" xfId="0" applyFont="1" applyFill="1" applyBorder="1" applyAlignment="1">
      <alignment horizontal="left" vertical="center"/>
    </xf>
    <xf numFmtId="0" fontId="37" fillId="4" borderId="10" xfId="0" applyFont="1" applyFill="1" applyBorder="1" applyAlignment="1">
      <alignment horizontal="left" vertical="center"/>
    </xf>
    <xf numFmtId="0" fontId="37" fillId="4" borderId="0" xfId="0" applyFont="1" applyFill="1" applyAlignment="1">
      <alignment vertical="center"/>
    </xf>
    <xf numFmtId="0" fontId="41" fillId="0" borderId="0" xfId="0" applyFont="1"/>
    <xf numFmtId="0" fontId="37" fillId="0" borderId="10" xfId="0" applyFont="1" applyBorder="1" applyAlignment="1">
      <alignment horizontal="left"/>
    </xf>
    <xf numFmtId="0" fontId="31" fillId="4" borderId="19" xfId="0" applyFont="1" applyFill="1" applyBorder="1" applyAlignment="1">
      <alignment horizontal="right" vertical="center" shrinkToFit="1"/>
    </xf>
    <xf numFmtId="0" fontId="38" fillId="4" borderId="0" xfId="0" applyFont="1" applyFill="1"/>
    <xf numFmtId="0" fontId="37" fillId="4" borderId="10" xfId="0" applyFont="1" applyFill="1" applyBorder="1" applyAlignment="1">
      <alignment horizontal="left"/>
    </xf>
    <xf numFmtId="0" fontId="31" fillId="4" borderId="18" xfId="0" applyFont="1" applyFill="1" applyBorder="1" applyAlignment="1">
      <alignment horizontal="right" vertical="center" shrinkToFit="1"/>
    </xf>
    <xf numFmtId="0" fontId="21" fillId="4" borderId="0" xfId="0" applyFont="1" applyFill="1"/>
    <xf numFmtId="0" fontId="24" fillId="4" borderId="0" xfId="0" applyFont="1" applyFill="1"/>
    <xf numFmtId="0" fontId="15" fillId="0" borderId="4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0" fillId="4" borderId="0" xfId="0" applyFill="1"/>
    <xf numFmtId="0" fontId="15" fillId="4" borderId="4" xfId="0" applyFont="1" applyFill="1" applyBorder="1" applyAlignment="1">
      <alignment horizontal="left"/>
    </xf>
    <xf numFmtId="0" fontId="1" fillId="4" borderId="5" xfId="0" applyFont="1" applyFill="1" applyBorder="1" applyAlignment="1">
      <alignment horizontal="left"/>
    </xf>
    <xf numFmtId="0" fontId="0" fillId="4" borderId="5" xfId="0" applyFill="1" applyBorder="1"/>
    <xf numFmtId="0" fontId="0" fillId="0" borderId="8" xfId="0" applyBorder="1"/>
    <xf numFmtId="0" fontId="15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15" fillId="4" borderId="0" xfId="0" applyFont="1" applyFill="1" applyAlignment="1">
      <alignment horizontal="left"/>
    </xf>
    <xf numFmtId="0" fontId="1" fillId="4" borderId="0" xfId="0" applyFont="1" applyFill="1" applyAlignment="1">
      <alignment horizontal="left"/>
    </xf>
    <xf numFmtId="0" fontId="0" fillId="4" borderId="14" xfId="0" applyFill="1" applyBorder="1"/>
    <xf numFmtId="0" fontId="1" fillId="0" borderId="1" xfId="0" applyFont="1" applyBorder="1" applyAlignment="1">
      <alignment horizontal="left"/>
    </xf>
    <xf numFmtId="0" fontId="37" fillId="0" borderId="0" xfId="0" applyFont="1" applyAlignment="1">
      <alignment horizontal="left" vertical="center"/>
    </xf>
    <xf numFmtId="0" fontId="39" fillId="4" borderId="9" xfId="0" applyFont="1" applyFill="1" applyBorder="1" applyAlignment="1">
      <alignment horizontal="center" vertical="center"/>
    </xf>
    <xf numFmtId="0" fontId="0" fillId="0" borderId="9" xfId="0" applyBorder="1"/>
    <xf numFmtId="0" fontId="37" fillId="0" borderId="4" xfId="0" applyFont="1" applyBorder="1" applyAlignment="1">
      <alignment horizontal="left" vertical="center"/>
    </xf>
    <xf numFmtId="0" fontId="38" fillId="0" borderId="5" xfId="0" applyFont="1" applyBorder="1" applyAlignment="1">
      <alignment horizontal="left" vertical="center"/>
    </xf>
    <xf numFmtId="0" fontId="40" fillId="0" borderId="0" xfId="0" applyFont="1" applyAlignment="1">
      <alignment horizontal="left" vertical="center"/>
    </xf>
    <xf numFmtId="0" fontId="38" fillId="0" borderId="0" xfId="0" applyFont="1" applyAlignment="1">
      <alignment horizontal="left" vertical="center"/>
    </xf>
    <xf numFmtId="0" fontId="40" fillId="4" borderId="4" xfId="0" applyFont="1" applyFill="1" applyBorder="1" applyAlignment="1">
      <alignment horizontal="left"/>
    </xf>
    <xf numFmtId="0" fontId="38" fillId="4" borderId="5" xfId="0" applyFont="1" applyFill="1" applyBorder="1" applyAlignment="1">
      <alignment horizontal="left"/>
    </xf>
    <xf numFmtId="0" fontId="21" fillId="4" borderId="5" xfId="0" applyFont="1" applyFill="1" applyBorder="1"/>
    <xf numFmtId="0" fontId="21" fillId="0" borderId="8" xfId="0" applyFont="1" applyBorder="1"/>
    <xf numFmtId="0" fontId="22" fillId="4" borderId="0" xfId="0" applyFont="1" applyFill="1" applyAlignment="1">
      <alignment vertical="center" wrapText="1"/>
    </xf>
    <xf numFmtId="0" fontId="18" fillId="0" borderId="0" xfId="0" applyFont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0" fillId="4" borderId="0" xfId="0" applyFill="1" applyAlignment="1">
      <alignment horizontal="center"/>
    </xf>
    <xf numFmtId="0" fontId="23" fillId="4" borderId="0" xfId="0" applyFont="1" applyFill="1" applyAlignment="1">
      <alignment horizontal="center" vertical="center"/>
    </xf>
    <xf numFmtId="0" fontId="5" fillId="4" borderId="0" xfId="0" applyFont="1" applyFill="1" applyAlignment="1">
      <alignment vertical="center"/>
    </xf>
    <xf numFmtId="0" fontId="42" fillId="5" borderId="2" xfId="0" applyFont="1" applyFill="1" applyBorder="1" applyAlignment="1">
      <alignment horizontal="center" vertical="center" wrapText="1"/>
    </xf>
    <xf numFmtId="0" fontId="42" fillId="5" borderId="6" xfId="0" applyFont="1" applyFill="1" applyBorder="1" applyAlignment="1">
      <alignment horizontal="center" vertical="center" wrapText="1"/>
    </xf>
    <xf numFmtId="0" fontId="31" fillId="5" borderId="4" xfId="0" applyFont="1" applyFill="1" applyBorder="1" applyAlignment="1">
      <alignment horizontal="center" vertical="center" wrapText="1"/>
    </xf>
    <xf numFmtId="0" fontId="34" fillId="0" borderId="10" xfId="0" applyFont="1" applyBorder="1" applyAlignment="1">
      <alignment horizontal="center" vertical="center"/>
    </xf>
    <xf numFmtId="0" fontId="26" fillId="0" borderId="0" xfId="0" applyFont="1" applyAlignment="1">
      <alignment wrapText="1"/>
    </xf>
    <xf numFmtId="0" fontId="3" fillId="2" borderId="0" xfId="0" applyFont="1" applyFill="1" applyAlignment="1">
      <alignment horizontal="centerContinuous" vertical="center"/>
    </xf>
    <xf numFmtId="0" fontId="10" fillId="0" borderId="0" xfId="0" applyFont="1"/>
    <xf numFmtId="0" fontId="8" fillId="0" borderId="0" xfId="0" applyFont="1"/>
    <xf numFmtId="0" fontId="38" fillId="4" borderId="9" xfId="0" applyFont="1" applyFill="1" applyBorder="1" applyAlignment="1">
      <alignment horizontal="left" vertical="center" shrinkToFit="1"/>
    </xf>
    <xf numFmtId="0" fontId="0" fillId="4" borderId="5" xfId="0" applyFill="1" applyBorder="1" applyAlignment="1">
      <alignment horizontal="left" vertical="center"/>
    </xf>
    <xf numFmtId="0" fontId="0" fillId="4" borderId="8" xfId="0" applyFill="1" applyBorder="1" applyAlignment="1">
      <alignment horizontal="left" vertical="center"/>
    </xf>
    <xf numFmtId="0" fontId="0" fillId="4" borderId="0" xfId="0" applyFill="1" applyAlignment="1">
      <alignment horizontal="left" vertical="center"/>
    </xf>
    <xf numFmtId="0" fontId="0" fillId="4" borderId="1" xfId="0" applyFill="1" applyBorder="1" applyAlignment="1">
      <alignment horizontal="left" shrinkToFit="1"/>
    </xf>
    <xf numFmtId="0" fontId="0" fillId="4" borderId="3" xfId="0" applyFill="1" applyBorder="1" applyAlignment="1">
      <alignment horizontal="left" shrinkToFit="1"/>
    </xf>
    <xf numFmtId="0" fontId="41" fillId="4" borderId="5" xfId="0" applyFont="1" applyFill="1" applyBorder="1" applyAlignment="1">
      <alignment horizontal="left" vertical="center" shrinkToFit="1"/>
    </xf>
    <xf numFmtId="0" fontId="21" fillId="4" borderId="5" xfId="0" applyFont="1" applyFill="1" applyBorder="1" applyAlignment="1">
      <alignment horizontal="left" vertical="center" shrinkToFit="1"/>
    </xf>
    <xf numFmtId="0" fontId="38" fillId="4" borderId="8" xfId="0" applyFont="1" applyFill="1" applyBorder="1" applyAlignment="1">
      <alignment horizontal="left" vertical="center" shrinkToFit="1"/>
    </xf>
    <xf numFmtId="0" fontId="38" fillId="0" borderId="0" xfId="0" applyFont="1" applyAlignment="1">
      <alignment horizontal="left" vertical="center" shrinkToFit="1"/>
    </xf>
    <xf numFmtId="0" fontId="21" fillId="4" borderId="5" xfId="0" applyFont="1" applyFill="1" applyBorder="1" applyAlignment="1">
      <alignment horizontal="left" vertical="center"/>
    </xf>
    <xf numFmtId="0" fontId="32" fillId="4" borderId="0" xfId="0" applyFont="1" applyFill="1" applyAlignment="1">
      <alignment vertical="top" wrapText="1" shrinkToFit="1"/>
    </xf>
    <xf numFmtId="0" fontId="1" fillId="0" borderId="0" xfId="0" applyFont="1" applyAlignment="1">
      <alignment horizontal="left" vertical="center" shrinkToFit="1"/>
    </xf>
    <xf numFmtId="0" fontId="5" fillId="0" borderId="0" xfId="0" applyFont="1"/>
    <xf numFmtId="0" fontId="5" fillId="0" borderId="0" xfId="0" applyFont="1" applyAlignment="1">
      <alignment horizontal="center"/>
    </xf>
    <xf numFmtId="0" fontId="51" fillId="0" borderId="0" xfId="0" applyFont="1"/>
    <xf numFmtId="0" fontId="31" fillId="5" borderId="6" xfId="0" applyFont="1" applyFill="1" applyBorder="1" applyAlignment="1">
      <alignment vertical="center" wrapText="1"/>
    </xf>
    <xf numFmtId="0" fontId="31" fillId="5" borderId="7" xfId="0" applyFont="1" applyFill="1" applyBorder="1" applyAlignment="1">
      <alignment horizontal="center" vertical="center" wrapText="1"/>
    </xf>
    <xf numFmtId="0" fontId="42" fillId="5" borderId="2" xfId="0" applyFont="1" applyFill="1" applyBorder="1" applyAlignment="1">
      <alignment horizontal="center" vertical="center"/>
    </xf>
    <xf numFmtId="0" fontId="52" fillId="0" borderId="0" xfId="0" applyFont="1" applyAlignment="1">
      <alignment horizontal="left" vertical="center"/>
    </xf>
    <xf numFmtId="0" fontId="54" fillId="0" borderId="0" xfId="0" applyFont="1" applyAlignment="1">
      <alignment vertical="center"/>
    </xf>
    <xf numFmtId="0" fontId="31" fillId="4" borderId="6" xfId="0" applyFont="1" applyFill="1" applyBorder="1" applyAlignment="1">
      <alignment horizontal="center" vertical="top"/>
    </xf>
    <xf numFmtId="0" fontId="62" fillId="0" borderId="2" xfId="0" applyFont="1" applyBorder="1" applyAlignment="1">
      <alignment horizontal="left" vertical="center"/>
    </xf>
    <xf numFmtId="0" fontId="31" fillId="4" borderId="2" xfId="0" applyFont="1" applyFill="1" applyBorder="1" applyAlignment="1" applyProtection="1">
      <alignment horizontal="left" vertical="top" wrapText="1"/>
      <protection locked="0"/>
    </xf>
    <xf numFmtId="0" fontId="31" fillId="4" borderId="2" xfId="0" applyFont="1" applyFill="1" applyBorder="1" applyAlignment="1" applyProtection="1">
      <alignment horizontal="left" vertical="top"/>
      <protection locked="0"/>
    </xf>
    <xf numFmtId="49" fontId="31" fillId="4" borderId="2" xfId="0" quotePrefix="1" applyNumberFormat="1" applyFont="1" applyFill="1" applyBorder="1" applyAlignment="1" applyProtection="1">
      <alignment horizontal="left" vertical="top" wrapText="1"/>
      <protection locked="0"/>
    </xf>
    <xf numFmtId="0" fontId="38" fillId="0" borderId="0" xfId="0" applyFont="1" applyAlignment="1">
      <alignment horizontal="left"/>
    </xf>
    <xf numFmtId="0" fontId="37" fillId="0" borderId="10" xfId="0" applyFont="1" applyBorder="1" applyAlignment="1" applyProtection="1">
      <alignment horizontal="left"/>
      <protection locked="0"/>
    </xf>
    <xf numFmtId="0" fontId="41" fillId="0" borderId="0" xfId="0" applyFont="1" applyProtection="1">
      <protection locked="0"/>
    </xf>
    <xf numFmtId="49" fontId="31" fillId="4" borderId="2" xfId="0" applyNumberFormat="1" applyFont="1" applyFill="1" applyBorder="1" applyAlignment="1" applyProtection="1">
      <alignment horizontal="left" vertical="top" wrapText="1"/>
      <protection locked="0"/>
    </xf>
    <xf numFmtId="0" fontId="48" fillId="0" borderId="10" xfId="0" applyFont="1" applyBorder="1" applyAlignment="1">
      <alignment vertical="center"/>
    </xf>
    <xf numFmtId="0" fontId="48" fillId="0" borderId="0" xfId="0" applyFont="1" applyAlignment="1">
      <alignment vertical="center"/>
    </xf>
    <xf numFmtId="0" fontId="48" fillId="0" borderId="9" xfId="0" applyFont="1" applyBorder="1" applyAlignment="1">
      <alignment vertical="center"/>
    </xf>
    <xf numFmtId="49" fontId="41" fillId="4" borderId="6" xfId="0" applyNumberFormat="1" applyFont="1" applyFill="1" applyBorder="1" applyAlignment="1" applyProtection="1">
      <alignment horizontal="left" vertical="top" wrapText="1"/>
      <protection locked="0"/>
    </xf>
    <xf numFmtId="49" fontId="37" fillId="4" borderId="6" xfId="0" applyNumberFormat="1" applyFont="1" applyFill="1" applyBorder="1" applyAlignment="1" applyProtection="1">
      <alignment horizontal="left" vertical="top" wrapText="1"/>
      <protection locked="0"/>
    </xf>
    <xf numFmtId="0" fontId="37" fillId="0" borderId="0" xfId="0" applyFont="1" applyAlignment="1" applyProtection="1">
      <alignment horizontal="left" vertical="top" wrapText="1"/>
      <protection locked="0"/>
    </xf>
    <xf numFmtId="0" fontId="8" fillId="4" borderId="11" xfId="0" applyFont="1" applyFill="1" applyBorder="1" applyAlignment="1" applyProtection="1">
      <alignment horizontal="center" vertical="center"/>
      <protection locked="0"/>
    </xf>
    <xf numFmtId="176" fontId="8" fillId="4" borderId="11" xfId="0" applyNumberFormat="1" applyFont="1" applyFill="1" applyBorder="1" applyAlignment="1" applyProtection="1">
      <alignment horizontal="center" vertical="center"/>
      <protection locked="0"/>
    </xf>
    <xf numFmtId="0" fontId="31" fillId="4" borderId="17" xfId="0" applyFont="1" applyFill="1" applyBorder="1" applyAlignment="1" applyProtection="1">
      <alignment horizontal="center" vertical="center" shrinkToFit="1"/>
      <protection locked="0"/>
    </xf>
    <xf numFmtId="0" fontId="31" fillId="4" borderId="16" xfId="0" applyFont="1" applyFill="1" applyBorder="1" applyAlignment="1" applyProtection="1">
      <alignment horizontal="left" vertical="center" shrinkToFit="1"/>
      <protection locked="0"/>
    </xf>
    <xf numFmtId="0" fontId="42" fillId="5" borderId="2" xfId="0" applyFont="1" applyFill="1" applyBorder="1" applyAlignment="1">
      <alignment horizontal="center" vertical="center" wrapText="1"/>
    </xf>
    <xf numFmtId="0" fontId="42" fillId="5" borderId="1" xfId="0" applyFont="1" applyFill="1" applyBorder="1" applyAlignment="1">
      <alignment horizontal="center" vertical="center" wrapText="1"/>
    </xf>
    <xf numFmtId="0" fontId="31" fillId="4" borderId="35" xfId="0" applyFont="1" applyFill="1" applyBorder="1" applyAlignment="1">
      <alignment horizontal="left" vertical="center" shrinkToFit="1"/>
    </xf>
    <xf numFmtId="0" fontId="60" fillId="4" borderId="20" xfId="0" applyFont="1" applyFill="1" applyBorder="1" applyAlignment="1">
      <alignment horizontal="left" vertical="center" wrapText="1"/>
    </xf>
    <xf numFmtId="0" fontId="60" fillId="4" borderId="14" xfId="0" applyFont="1" applyFill="1" applyBorder="1" applyAlignment="1">
      <alignment horizontal="left" vertical="center" wrapText="1"/>
    </xf>
    <xf numFmtId="0" fontId="31" fillId="4" borderId="17" xfId="0" applyFont="1" applyFill="1" applyBorder="1" applyAlignment="1" applyProtection="1">
      <alignment horizontal="left" vertical="center" shrinkToFit="1"/>
      <protection locked="0"/>
    </xf>
    <xf numFmtId="49" fontId="31" fillId="4" borderId="17" xfId="0" applyNumberFormat="1" applyFont="1" applyFill="1" applyBorder="1" applyAlignment="1" applyProtection="1">
      <alignment horizontal="left" vertical="center" shrinkToFit="1"/>
      <protection locked="0"/>
    </xf>
    <xf numFmtId="0" fontId="31" fillId="5" borderId="6" xfId="0" applyFont="1" applyFill="1" applyBorder="1" applyAlignment="1">
      <alignment horizontal="center" vertical="center" wrapText="1"/>
    </xf>
    <xf numFmtId="0" fontId="31" fillId="5" borderId="7" xfId="0" applyFont="1" applyFill="1" applyBorder="1" applyAlignment="1">
      <alignment horizontal="center" vertical="center" wrapText="1"/>
    </xf>
    <xf numFmtId="0" fontId="36" fillId="4" borderId="2" xfId="0" applyFont="1" applyFill="1" applyBorder="1" applyAlignment="1" applyProtection="1">
      <alignment horizontal="left" vertical="top" wrapText="1" shrinkToFit="1"/>
      <protection locked="0"/>
    </xf>
    <xf numFmtId="0" fontId="36" fillId="4" borderId="1" xfId="0" applyFont="1" applyFill="1" applyBorder="1" applyAlignment="1" applyProtection="1">
      <alignment horizontal="left" vertical="top" wrapText="1" shrinkToFit="1"/>
      <protection locked="0"/>
    </xf>
    <xf numFmtId="0" fontId="36" fillId="4" borderId="3" xfId="0" applyFont="1" applyFill="1" applyBorder="1" applyAlignment="1" applyProtection="1">
      <alignment horizontal="left" vertical="top" wrapText="1" shrinkToFit="1"/>
      <protection locked="0"/>
    </xf>
    <xf numFmtId="0" fontId="36" fillId="4" borderId="4" xfId="0" applyFont="1" applyFill="1" applyBorder="1" applyAlignment="1" applyProtection="1">
      <alignment horizontal="left" vertical="top" wrapText="1" shrinkToFit="1"/>
      <protection locked="0"/>
    </xf>
    <xf numFmtId="0" fontId="36" fillId="4" borderId="5" xfId="0" applyFont="1" applyFill="1" applyBorder="1" applyAlignment="1" applyProtection="1">
      <alignment horizontal="left" vertical="top" wrapText="1" shrinkToFit="1"/>
      <protection locked="0"/>
    </xf>
    <xf numFmtId="0" fontId="36" fillId="4" borderId="8" xfId="0" applyFont="1" applyFill="1" applyBorder="1" applyAlignment="1" applyProtection="1">
      <alignment horizontal="left" vertical="top" wrapText="1" shrinkToFit="1"/>
      <protection locked="0"/>
    </xf>
    <xf numFmtId="0" fontId="31" fillId="4" borderId="20" xfId="0" applyFont="1" applyFill="1" applyBorder="1" applyAlignment="1" applyProtection="1">
      <alignment horizontal="left" vertical="top" wrapText="1" shrinkToFit="1"/>
      <protection locked="0"/>
    </xf>
    <xf numFmtId="0" fontId="31" fillId="4" borderId="14" xfId="0" applyFont="1" applyFill="1" applyBorder="1" applyAlignment="1" applyProtection="1">
      <alignment horizontal="left" vertical="top" wrapText="1" shrinkToFit="1"/>
      <protection locked="0"/>
    </xf>
    <xf numFmtId="0" fontId="31" fillId="4" borderId="21" xfId="0" applyFont="1" applyFill="1" applyBorder="1" applyAlignment="1" applyProtection="1">
      <alignment horizontal="left" vertical="top" wrapText="1" shrinkToFit="1"/>
      <protection locked="0"/>
    </xf>
    <xf numFmtId="0" fontId="33" fillId="5" borderId="6" xfId="0" applyFont="1" applyFill="1" applyBorder="1" applyAlignment="1">
      <alignment horizontal="center" vertical="center" wrapText="1"/>
    </xf>
    <xf numFmtId="0" fontId="33" fillId="5" borderId="7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 textRotation="90"/>
    </xf>
    <xf numFmtId="0" fontId="33" fillId="5" borderId="11" xfId="0" applyFont="1" applyFill="1" applyBorder="1" applyAlignment="1">
      <alignment horizontal="center" vertical="center" wrapText="1" shrinkToFit="1"/>
    </xf>
    <xf numFmtId="0" fontId="33" fillId="5" borderId="13" xfId="0" applyFont="1" applyFill="1" applyBorder="1" applyAlignment="1">
      <alignment horizontal="center" vertical="center" wrapText="1" shrinkToFit="1"/>
    </xf>
    <xf numFmtId="0" fontId="46" fillId="0" borderId="1" xfId="0" applyFont="1" applyBorder="1" applyAlignment="1">
      <alignment horizontal="left" wrapText="1"/>
    </xf>
    <xf numFmtId="0" fontId="47" fillId="0" borderId="0" xfId="0" applyFont="1" applyAlignment="1">
      <alignment horizontal="center" wrapText="1"/>
    </xf>
    <xf numFmtId="0" fontId="35" fillId="5" borderId="4" xfId="0" applyFont="1" applyFill="1" applyBorder="1" applyAlignment="1">
      <alignment horizontal="center" vertical="center" wrapText="1"/>
    </xf>
    <xf numFmtId="0" fontId="35" fillId="5" borderId="5" xfId="0" applyFont="1" applyFill="1" applyBorder="1" applyAlignment="1">
      <alignment horizontal="center" vertical="center" wrapText="1"/>
    </xf>
    <xf numFmtId="0" fontId="52" fillId="0" borderId="0" xfId="0" applyFont="1" applyAlignment="1">
      <alignment horizontal="left" vertical="center" wrapText="1"/>
    </xf>
    <xf numFmtId="0" fontId="52" fillId="0" borderId="0" xfId="0" applyFont="1" applyAlignment="1">
      <alignment horizontal="left" vertical="center"/>
    </xf>
    <xf numFmtId="0" fontId="31" fillId="4" borderId="15" xfId="0" applyFont="1" applyFill="1" applyBorder="1" applyAlignment="1" applyProtection="1">
      <alignment horizontal="left" vertical="center" shrinkToFit="1"/>
      <protection locked="0"/>
    </xf>
    <xf numFmtId="0" fontId="61" fillId="4" borderId="17" xfId="0" applyFont="1" applyFill="1" applyBorder="1" applyAlignment="1" applyProtection="1">
      <alignment horizontal="left" vertical="center" shrinkToFit="1"/>
      <protection locked="0"/>
    </xf>
    <xf numFmtId="49" fontId="17" fillId="0" borderId="1" xfId="0" applyNumberFormat="1" applyFont="1" applyBorder="1" applyAlignment="1">
      <alignment horizontal="left" vertical="center"/>
    </xf>
    <xf numFmtId="49" fontId="11" fillId="0" borderId="1" xfId="0" applyNumberFormat="1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50" fillId="0" borderId="0" xfId="0" applyFont="1" applyAlignment="1" applyProtection="1">
      <alignment horizontal="center"/>
      <protection locked="0"/>
    </xf>
    <xf numFmtId="0" fontId="45" fillId="0" borderId="0" xfId="0" applyFont="1" applyAlignment="1">
      <alignment horizontal="center" vertical="center"/>
    </xf>
    <xf numFmtId="0" fontId="64" fillId="0" borderId="0" xfId="0" applyFont="1" applyAlignment="1">
      <alignment horizontal="center" vertical="center"/>
    </xf>
    <xf numFmtId="0" fontId="14" fillId="4" borderId="25" xfId="0" applyFont="1" applyFill="1" applyBorder="1" applyAlignment="1">
      <alignment horizontal="left" vertical="center" wrapText="1"/>
    </xf>
    <xf numFmtId="0" fontId="14" fillId="4" borderId="26" xfId="0" applyFont="1" applyFill="1" applyBorder="1" applyAlignment="1">
      <alignment horizontal="left" vertical="center" wrapText="1"/>
    </xf>
    <xf numFmtId="0" fontId="14" fillId="4" borderId="27" xfId="0" applyFont="1" applyFill="1" applyBorder="1" applyAlignment="1">
      <alignment horizontal="left" vertical="center" wrapText="1"/>
    </xf>
    <xf numFmtId="0" fontId="57" fillId="4" borderId="31" xfId="0" applyFont="1" applyFill="1" applyBorder="1" applyAlignment="1">
      <alignment horizontal="left" vertical="center"/>
    </xf>
    <xf numFmtId="0" fontId="57" fillId="4" borderId="32" xfId="0" applyFont="1" applyFill="1" applyBorder="1" applyAlignment="1">
      <alignment horizontal="left" vertical="center"/>
    </xf>
    <xf numFmtId="0" fontId="57" fillId="4" borderId="33" xfId="0" applyFont="1" applyFill="1" applyBorder="1" applyAlignment="1">
      <alignment horizontal="left" vertical="center"/>
    </xf>
    <xf numFmtId="0" fontId="58" fillId="4" borderId="22" xfId="0" applyFont="1" applyFill="1" applyBorder="1" applyAlignment="1">
      <alignment horizontal="center" vertical="center" wrapText="1"/>
    </xf>
    <xf numFmtId="0" fontId="58" fillId="4" borderId="23" xfId="0" applyFont="1" applyFill="1" applyBorder="1" applyAlignment="1">
      <alignment horizontal="center" vertical="center" wrapText="1"/>
    </xf>
    <xf numFmtId="0" fontId="58" fillId="4" borderId="24" xfId="0" applyFont="1" applyFill="1" applyBorder="1" applyAlignment="1">
      <alignment horizontal="center" vertical="center" wrapText="1"/>
    </xf>
    <xf numFmtId="0" fontId="58" fillId="4" borderId="28" xfId="0" applyFont="1" applyFill="1" applyBorder="1" applyAlignment="1">
      <alignment horizontal="center" vertical="center" wrapText="1"/>
    </xf>
    <xf numFmtId="0" fontId="58" fillId="4" borderId="29" xfId="0" applyFont="1" applyFill="1" applyBorder="1" applyAlignment="1">
      <alignment horizontal="center" vertical="center" wrapText="1"/>
    </xf>
    <xf numFmtId="0" fontId="58" fillId="4" borderId="30" xfId="0" applyFont="1" applyFill="1" applyBorder="1" applyAlignment="1">
      <alignment horizontal="center" vertical="center" wrapText="1"/>
    </xf>
    <xf numFmtId="0" fontId="8" fillId="4" borderId="31" xfId="0" applyFont="1" applyFill="1" applyBorder="1" applyAlignment="1" applyProtection="1">
      <alignment horizontal="left" vertical="top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8" fillId="4" borderId="32" xfId="0" applyFont="1" applyFill="1" applyBorder="1" applyAlignment="1" applyProtection="1">
      <alignment horizontal="left" vertical="top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8" fillId="4" borderId="34" xfId="0" applyFont="1" applyFill="1" applyBorder="1" applyAlignment="1" applyProtection="1">
      <alignment horizontal="left" vertical="top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53" fillId="0" borderId="0" xfId="0" applyFont="1" applyAlignment="1">
      <alignment horizontal="left" vertical="center"/>
    </xf>
    <xf numFmtId="0" fontId="0" fillId="0" borderId="21" xfId="0" applyBorder="1" applyAlignment="1">
      <alignment wrapText="1"/>
    </xf>
  </cellXfs>
  <cellStyles count="2">
    <cellStyle name="Normal 2" xfId="1" xr:uid="{00000000-0005-0000-0000-000001000000}"/>
    <cellStyle name="標準" xfId="0" builtinId="0"/>
  </cellStyles>
  <dxfs count="3">
    <dxf>
      <font>
        <color theme="0"/>
      </font>
      <fill>
        <patternFill>
          <fgColor theme="1" tint="4.9989318521683403E-2"/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 tint="-0.499984740745262"/>
      </font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FFFFCC"/>
      <color rgb="FFFFCCFF"/>
      <color rgb="FFFF0066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microsoft.com/office/2022/11/relationships/FeaturePropertyBag" Target="featurePropertyBag/featurePropertyBag.xml"/></Relationships>
</file>

<file path=xl/ctrlProps/ctrlProp1.xml><?xml version="1.0" encoding="utf-8"?>
<formControlPr xmlns="http://schemas.microsoft.com/office/spreadsheetml/2009/9/main" objectType="CheckBox" fmlaLink="$N$9" lockText="1" noThreeD="1"/>
</file>

<file path=xl/ctrlProps/ctrlProp10.xml><?xml version="1.0" encoding="utf-8"?>
<formControlPr xmlns="http://schemas.microsoft.com/office/spreadsheetml/2009/9/main" objectType="CheckBox" fmlaLink="$O$45" lockText="1" noThreeD="1"/>
</file>

<file path=xl/ctrlProps/ctrlProp11.xml><?xml version="1.0" encoding="utf-8"?>
<formControlPr xmlns="http://schemas.microsoft.com/office/spreadsheetml/2009/9/main" objectType="CheckBox" fmlaLink="$O$46" lockText="1" noThreeD="1"/>
</file>

<file path=xl/ctrlProps/ctrlProp2.xml><?xml version="1.0" encoding="utf-8"?>
<formControlPr xmlns="http://schemas.microsoft.com/office/spreadsheetml/2009/9/main" objectType="CheckBox" fmlaLink="$O$37" lockText="1" noThreeD="1"/>
</file>

<file path=xl/ctrlProps/ctrlProp3.xml><?xml version="1.0" encoding="utf-8"?>
<formControlPr xmlns="http://schemas.microsoft.com/office/spreadsheetml/2009/9/main" objectType="CheckBox" fmlaLink="$O$38" lockText="1" noThreeD="1"/>
</file>

<file path=xl/ctrlProps/ctrlProp4.xml><?xml version="1.0" encoding="utf-8"?>
<formControlPr xmlns="http://schemas.microsoft.com/office/spreadsheetml/2009/9/main" objectType="CheckBox" fmlaLink="$O$39" lockText="1" noThreeD="1"/>
</file>

<file path=xl/ctrlProps/ctrlProp5.xml><?xml version="1.0" encoding="utf-8"?>
<formControlPr xmlns="http://schemas.microsoft.com/office/spreadsheetml/2009/9/main" objectType="CheckBox" fmlaLink="$O$40" lockText="1" noThreeD="1"/>
</file>

<file path=xl/ctrlProps/ctrlProp6.xml><?xml version="1.0" encoding="utf-8"?>
<formControlPr xmlns="http://schemas.microsoft.com/office/spreadsheetml/2009/9/main" objectType="CheckBox" fmlaLink="$O$41" lockText="1" noThreeD="1"/>
</file>

<file path=xl/ctrlProps/ctrlProp7.xml><?xml version="1.0" encoding="utf-8"?>
<formControlPr xmlns="http://schemas.microsoft.com/office/spreadsheetml/2009/9/main" objectType="CheckBox" fmlaLink="$O$42" lockText="1" noThreeD="1"/>
</file>

<file path=xl/ctrlProps/ctrlProp8.xml><?xml version="1.0" encoding="utf-8"?>
<formControlPr xmlns="http://schemas.microsoft.com/office/spreadsheetml/2009/9/main" objectType="CheckBox" fmlaLink="$O$43" lockText="1" noThreeD="1"/>
</file>

<file path=xl/ctrlProps/ctrlProp9.xml><?xml version="1.0" encoding="utf-8"?>
<formControlPr xmlns="http://schemas.microsoft.com/office/spreadsheetml/2009/9/main" objectType="CheckBox" fmlaLink="$O$44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140602</xdr:colOff>
      <xdr:row>0</xdr:row>
      <xdr:rowOff>209560</xdr:rowOff>
    </xdr:from>
    <xdr:to>
      <xdr:col>10</xdr:col>
      <xdr:colOff>312857</xdr:colOff>
      <xdr:row>0</xdr:row>
      <xdr:rowOff>593626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A15A53A7-E5A9-474A-A9DE-5B96B0B018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2210" y="209560"/>
          <a:ext cx="2112366" cy="384066"/>
        </a:xfrm>
        <a:prstGeom prst="rect">
          <a:avLst/>
        </a:prstGeom>
      </xdr:spPr>
    </xdr:pic>
    <xdr:clientData/>
  </xdr:twoCellAnchor>
  <xdr:twoCellAnchor editAs="absolute">
    <xdr:from>
      <xdr:col>0</xdr:col>
      <xdr:colOff>0</xdr:colOff>
      <xdr:row>0</xdr:row>
      <xdr:rowOff>162449</xdr:rowOff>
    </xdr:from>
    <xdr:to>
      <xdr:col>4</xdr:col>
      <xdr:colOff>274912</xdr:colOff>
      <xdr:row>1</xdr:row>
      <xdr:rowOff>26144</xdr:rowOff>
    </xdr:to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6FF452A6-3337-4F35-8D16-74A42D644B47}"/>
            </a:ext>
          </a:extLst>
        </xdr:cNvPr>
        <xdr:cNvSpPr/>
      </xdr:nvSpPr>
      <xdr:spPr>
        <a:xfrm>
          <a:off x="0" y="162449"/>
          <a:ext cx="2676520" cy="4796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2400" b="1">
              <a:solidFill>
                <a:schemeClr val="accent6">
                  <a:lumMod val="75000"/>
                </a:schemeClr>
              </a:solidFill>
              <a:latin typeface="+mj-ea"/>
              <a:ea typeface="+mj-ea"/>
            </a:rPr>
            <a:t>RMA</a:t>
          </a:r>
          <a:r>
            <a:rPr kumimoji="1" lang="en-US" altLang="ja-JP" sz="2400" b="1" baseline="0">
              <a:solidFill>
                <a:schemeClr val="accent6">
                  <a:lumMod val="75000"/>
                </a:schemeClr>
              </a:solidFill>
              <a:latin typeface="+mj-ea"/>
              <a:ea typeface="+mj-ea"/>
            </a:rPr>
            <a:t> </a:t>
          </a:r>
          <a:r>
            <a:rPr kumimoji="1" lang="ja-JP" altLang="en-US" sz="2400" b="1" baseline="0">
              <a:solidFill>
                <a:schemeClr val="accent6">
                  <a:lumMod val="75000"/>
                </a:schemeClr>
              </a:solidFill>
              <a:latin typeface="+mj-ea"/>
              <a:ea typeface="+mj-ea"/>
            </a:rPr>
            <a:t>チェックリスト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704850</xdr:colOff>
          <xdr:row>7</xdr:row>
          <xdr:rowOff>450850</xdr:rowOff>
        </xdr:from>
        <xdr:to>
          <xdr:col>14</xdr:col>
          <xdr:colOff>38100</xdr:colOff>
          <xdr:row>9</xdr:row>
          <xdr:rowOff>19050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1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152400</xdr:colOff>
          <xdr:row>36</xdr:row>
          <xdr:rowOff>114300</xdr:rowOff>
        </xdr:from>
        <xdr:to>
          <xdr:col>15</xdr:col>
          <xdr:colOff>114300</xdr:colOff>
          <xdr:row>36</xdr:row>
          <xdr:rowOff>368300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1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152400</xdr:colOff>
          <xdr:row>37</xdr:row>
          <xdr:rowOff>114300</xdr:rowOff>
        </xdr:from>
        <xdr:to>
          <xdr:col>15</xdr:col>
          <xdr:colOff>114300</xdr:colOff>
          <xdr:row>37</xdr:row>
          <xdr:rowOff>368300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1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152400</xdr:colOff>
          <xdr:row>38</xdr:row>
          <xdr:rowOff>114300</xdr:rowOff>
        </xdr:from>
        <xdr:to>
          <xdr:col>15</xdr:col>
          <xdr:colOff>114300</xdr:colOff>
          <xdr:row>38</xdr:row>
          <xdr:rowOff>368300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1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152400</xdr:colOff>
          <xdr:row>39</xdr:row>
          <xdr:rowOff>114300</xdr:rowOff>
        </xdr:from>
        <xdr:to>
          <xdr:col>15</xdr:col>
          <xdr:colOff>114300</xdr:colOff>
          <xdr:row>39</xdr:row>
          <xdr:rowOff>368300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1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152400</xdr:colOff>
          <xdr:row>40</xdr:row>
          <xdr:rowOff>114300</xdr:rowOff>
        </xdr:from>
        <xdr:to>
          <xdr:col>15</xdr:col>
          <xdr:colOff>114300</xdr:colOff>
          <xdr:row>40</xdr:row>
          <xdr:rowOff>368300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1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152400</xdr:colOff>
          <xdr:row>41</xdr:row>
          <xdr:rowOff>114300</xdr:rowOff>
        </xdr:from>
        <xdr:to>
          <xdr:col>15</xdr:col>
          <xdr:colOff>114300</xdr:colOff>
          <xdr:row>41</xdr:row>
          <xdr:rowOff>368300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1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152400</xdr:colOff>
          <xdr:row>42</xdr:row>
          <xdr:rowOff>114300</xdr:rowOff>
        </xdr:from>
        <xdr:to>
          <xdr:col>15</xdr:col>
          <xdr:colOff>114300</xdr:colOff>
          <xdr:row>42</xdr:row>
          <xdr:rowOff>368300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1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152400</xdr:colOff>
          <xdr:row>43</xdr:row>
          <xdr:rowOff>114300</xdr:rowOff>
        </xdr:from>
        <xdr:to>
          <xdr:col>15</xdr:col>
          <xdr:colOff>114300</xdr:colOff>
          <xdr:row>43</xdr:row>
          <xdr:rowOff>368300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1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152400</xdr:colOff>
          <xdr:row>44</xdr:row>
          <xdr:rowOff>114300</xdr:rowOff>
        </xdr:from>
        <xdr:to>
          <xdr:col>15</xdr:col>
          <xdr:colOff>114300</xdr:colOff>
          <xdr:row>44</xdr:row>
          <xdr:rowOff>368300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1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152400</xdr:colOff>
          <xdr:row>45</xdr:row>
          <xdr:rowOff>114300</xdr:rowOff>
        </xdr:from>
        <xdr:to>
          <xdr:col>15</xdr:col>
          <xdr:colOff>114300</xdr:colOff>
          <xdr:row>45</xdr:row>
          <xdr:rowOff>368300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1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jptok-file01\OJ-FILE01\&#26989;&#21209;&#12469;&#12540;&#12495;&#12441;&#12540;\&#12461;&#12515;&#12522;&#37096;&#31649;&#29702;&#12501;&#12457;&#12523;&#12480;\RMA&#23566;&#20837;&#12503;&#12525;&#12472;&#12455;&#12463;&#12488;\&#25216;&#34899;&#37096;&#26908;&#35342;\&#12486;&#12473;&#12488;&#12487;&#12540;&#12479;_2026&#24180;\OJ%20RMA_Checklist_JP%20V3.1_&#24403;&#26178;&#26368;&#26032;&#29256;.xlsx" TargetMode="External"/><Relationship Id="rId1" Type="http://schemas.openxmlformats.org/officeDocument/2006/relationships/externalLinkPath" Target="/&#26989;&#21209;&#12469;&#12540;&#12495;&#12441;&#12540;/&#12461;&#12515;&#12522;&#37096;&#31649;&#29702;&#12501;&#12457;&#12523;&#12480;/RMA&#23566;&#20837;&#12503;&#12525;&#12472;&#12455;&#12463;&#12488;/&#25216;&#34899;&#37096;&#26908;&#35342;/&#12486;&#12473;&#12488;&#12487;&#12540;&#12479;_2026&#24180;/OJ%20RMA_Checklist_JP%20V3.1_&#24403;&#26178;&#26368;&#26032;&#2925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xport"/>
      <sheetName val="RMA Checklist"/>
      <sheetName val="Sheet1"/>
    </sheetNames>
    <sheetDataSet>
      <sheetData sheetId="0"/>
      <sheetData sheetId="1"/>
      <sheetData sheetId="2"/>
    </sheetDataSet>
  </externalBook>
</externalLink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3" Type="http://schemas.openxmlformats.org/officeDocument/2006/relationships/drawing" Target="../drawings/drawing1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5" Type="http://schemas.openxmlformats.org/officeDocument/2006/relationships/ctrlProp" Target="../ctrlProps/ctrlProp1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16A3F9-36FB-4792-AEB6-F21D988B7C38}">
  <sheetPr codeName="Sheet1"/>
  <dimension ref="A1:W10"/>
  <sheetViews>
    <sheetView zoomScaleNormal="100" workbookViewId="0"/>
  </sheetViews>
  <sheetFormatPr defaultRowHeight="12.5" x14ac:dyDescent="0.25"/>
  <cols>
    <col min="12" max="12" width="12" customWidth="1"/>
    <col min="13" max="13" width="9.7265625" bestFit="1" customWidth="1"/>
    <col min="14" max="15" width="10.81640625" customWidth="1"/>
    <col min="17" max="17" width="13.453125" customWidth="1"/>
    <col min="18" max="18" width="10" customWidth="1"/>
    <col min="19" max="19" width="32.453125" customWidth="1"/>
    <col min="21" max="21" width="12" customWidth="1"/>
    <col min="23" max="23" width="24.1796875" customWidth="1"/>
  </cols>
  <sheetData>
    <row r="1" spans="1:23" s="3" customFormat="1" ht="39" customHeight="1" x14ac:dyDescent="0.25">
      <c r="A1" s="3" t="str">
        <f>IF('RMA Checklist'!C37="","",'RMA Checklist'!$M$33)</f>
        <v/>
      </c>
      <c r="B1" s="3" t="str">
        <f>IF('RMA Checklist'!C37="","",IF('RMA Checklist'!$D$23="","",'RMA Checklist'!$D$23))</f>
        <v/>
      </c>
      <c r="C1" s="3" t="str">
        <f>IF('RMA Checklist'!C37="","",IF('RMA Checklist'!$D$23="","",'RMA Checklist'!$D$23))</f>
        <v/>
      </c>
      <c r="D1" s="3" t="str">
        <f>IF('RMA Checklist'!C37="","",IF('RMA Checklist'!$D$25="","",'RMA Checklist'!$D$25))</f>
        <v/>
      </c>
      <c r="E1" s="3" t="str">
        <f>IF('RMA Checklist'!C37="","",IF('RMA Checklist'!$D$26="","",'RMA Checklist'!$D$26))</f>
        <v/>
      </c>
      <c r="F1" s="3" t="str">
        <f>IF('RMA Checklist'!C37="","",IF('RMA Checklist'!$L$12="","",'RMA Checklist'!$L$12))</f>
        <v/>
      </c>
      <c r="G1" s="3" t="str">
        <f>IF('RMA Checklist'!C37="","",IF('RMA Checklist'!$L$13="","",'RMA Checklist'!$L$13))</f>
        <v/>
      </c>
      <c r="H1" s="3" t="str">
        <f>IF('RMA Checklist'!C37="","",IF('RMA Checklist'!$L$14="","",'RMA Checklist'!$L$14 &amp;" " &amp;'RMA Checklist'!$L$15))</f>
        <v/>
      </c>
      <c r="I1" s="3" t="str">
        <f>IF('RMA Checklist'!C37="","",IF('RMA Checklist'!$L$16="","",'RMA Checklist'!$L$16))</f>
        <v/>
      </c>
      <c r="J1" s="3" t="str">
        <f>IF('RMA Checklist'!C37="","",IF('RMA Checklist'!$L$17="","",'RMA Checklist'!$L$17))</f>
        <v/>
      </c>
      <c r="K1" s="3" t="str">
        <f>IF('RMA Checklist'!C37="","",IF('RMA Checklist'!$L$18="","",'RMA Checklist'!$L$18))</f>
        <v/>
      </c>
      <c r="L1" s="3" t="str">
        <f>IF('RMA Checklist'!C37="","",IF('RMA Checklist'!$L$19="","",'RMA Checklist'!$L$19))</f>
        <v/>
      </c>
      <c r="M1" s="3" t="str">
        <f>IF('RMA Checklist'!C37="","",'RMA Checklist'!C37)</f>
        <v/>
      </c>
      <c r="N1" s="3" t="str">
        <f>IF('RMA Checklist'!D37="","",'RMA Checklist'!D37)</f>
        <v/>
      </c>
      <c r="O1" s="3" t="str">
        <f>IF('RMA Checklist'!E37="","",'RMA Checklist'!E37)</f>
        <v/>
      </c>
      <c r="P1" s="3" t="str">
        <f>IF('RMA Checklist'!F37="","",'RMA Checklist'!F37)</f>
        <v/>
      </c>
      <c r="Q1" s="4" t="str">
        <f>IF('RMA Checklist'!C37="","",IF('RMA Checklist'!$B$30="",IF(OR('RMA Checklist'!G37="",ISBLANK('RMA Checklist'!G37),'RMA Checklist'!G37=0),"",'RMA Checklist'!G37),'RMA Checklist'!$B$30 &amp; IF(OR('RMA Checklist'!G37="",ISBLANK('RMA Checklist'!G37),'RMA Checklist'!G37=0),"",CHAR(10) &amp; 'RMA Checklist'!G37) ) )</f>
        <v/>
      </c>
      <c r="R1" s="3" t="str">
        <f>IF('RMA Checklist'!M37="","",'RMA Checklist'!M37)</f>
        <v/>
      </c>
      <c r="S1" s="3" t="str">
        <f>IF('RMA Checklist'!N37="","",'RMA Checklist'!N37)</f>
        <v/>
      </c>
      <c r="T1" s="3" t="str">
        <f>IF('RMA Checklist'!O37=TRUE,"更新","")</f>
        <v/>
      </c>
      <c r="U1" s="3" t="str">
        <f>IF('RMA Checklist'!C37="","",IF('RMA Checklist'!$N$9=TRUE,"見積希望",""))</f>
        <v/>
      </c>
      <c r="V1" s="3" t="str" cm="1">
        <f t="array" aca="1" ref="V1" ca="1">IF('RMA Checklist'!C37="","",SUBSTITUTE(SUBSTITUTE(LEFT(CELL("filename", $A$1), FIND("[", CELL("filename", $A$1))-1), "\\jptok-file01\OJ-FILE01\CalibData", "Z:"), "\", "/"))</f>
        <v/>
      </c>
      <c r="W1" s="3" t="str">
        <f>IF('RMA Checklist'!C37="","",'RMA Checklist'!$L$1)</f>
        <v/>
      </c>
    </row>
    <row r="2" spans="1:23" s="3" customFormat="1" ht="39" customHeight="1" x14ac:dyDescent="0.25">
      <c r="A2" s="3" t="str">
        <f>IF('RMA Checklist'!C38="","",'RMA Checklist'!$M$33)</f>
        <v/>
      </c>
      <c r="B2" s="3" t="str">
        <f>IF('RMA Checklist'!C38="","",IF('RMA Checklist'!$D$23="","",'RMA Checklist'!$D$23))</f>
        <v/>
      </c>
      <c r="C2" s="3" t="str">
        <f>IF('RMA Checklist'!C38="","",IF('RMA Checklist'!$D$23="","",'RMA Checklist'!$D$23))</f>
        <v/>
      </c>
      <c r="D2" s="3" t="str">
        <f>IF('RMA Checklist'!C38="","",IF('RMA Checklist'!$D$25="","",'RMA Checklist'!$D$25))</f>
        <v/>
      </c>
      <c r="E2" s="3" t="str">
        <f>IF('RMA Checklist'!C38="","",IF('RMA Checklist'!$D$26="","",'RMA Checklist'!$D$26))</f>
        <v/>
      </c>
      <c r="F2" s="3" t="str">
        <f>IF('RMA Checklist'!C38="","",IF('RMA Checklist'!$L$12="","",'RMA Checklist'!$L$12))</f>
        <v/>
      </c>
      <c r="G2" s="3" t="str">
        <f>IF('RMA Checklist'!C38="","",IF('RMA Checklist'!$L$13="","",'RMA Checklist'!$L$13))</f>
        <v/>
      </c>
      <c r="H2" s="3" t="str">
        <f>IF('RMA Checklist'!C38="","",IF('RMA Checklist'!$L$14="","",'RMA Checklist'!$L$14 &amp;" " &amp;'RMA Checklist'!$L$15))</f>
        <v/>
      </c>
      <c r="I2" s="3" t="str">
        <f>IF('RMA Checklist'!C38="","",IF('RMA Checklist'!$L$16="","",'RMA Checklist'!$L$16))</f>
        <v/>
      </c>
      <c r="J2" s="3" t="str">
        <f>IF('RMA Checklist'!C38="","",IF('RMA Checklist'!$L$17="","",'RMA Checklist'!$L$17))</f>
        <v/>
      </c>
      <c r="K2" s="3" t="str">
        <f>IF('RMA Checklist'!C38="","",IF('RMA Checklist'!$L$18="","",'RMA Checklist'!$L$18))</f>
        <v/>
      </c>
      <c r="L2" s="3" t="str">
        <f>IF('RMA Checklist'!C38="","",IF('RMA Checklist'!$L$19="","",'RMA Checklist'!$L$19))</f>
        <v/>
      </c>
      <c r="M2" s="3" t="str">
        <f>IF('RMA Checklist'!C38="","",'RMA Checklist'!C38)</f>
        <v/>
      </c>
      <c r="N2" s="3" t="str">
        <f>IF('RMA Checklist'!D38="","",'RMA Checklist'!D38)</f>
        <v/>
      </c>
      <c r="O2" s="3" t="str">
        <f>IF('RMA Checklist'!E38="","",'RMA Checklist'!E38)</f>
        <v/>
      </c>
      <c r="P2" s="3" t="str">
        <f>IF('RMA Checklist'!F38="","",'RMA Checklist'!F38)</f>
        <v/>
      </c>
      <c r="Q2" s="4" t="str">
        <f>IF('RMA Checklist'!C38="","",IF('RMA Checklist'!$B$30="",IF(OR('RMA Checklist'!G38="",ISBLANK('RMA Checklist'!G38),'RMA Checklist'!G38=0),"",'RMA Checklist'!G38),'RMA Checklist'!$B$30 &amp; IF(OR('RMA Checklist'!G38="",ISBLANK('RMA Checklist'!G38),'RMA Checklist'!G38=0),"",CHAR(10) &amp; 'RMA Checklist'!G38) ) )</f>
        <v/>
      </c>
      <c r="R2" s="3" t="str">
        <f>IF('RMA Checklist'!M38="","",'RMA Checklist'!M38)</f>
        <v/>
      </c>
      <c r="S2" s="3" t="str">
        <f>IF('RMA Checklist'!N38="","",'RMA Checklist'!N38)</f>
        <v/>
      </c>
      <c r="T2" s="3" t="str">
        <f>IF('RMA Checklist'!O38=TRUE,"更新","")</f>
        <v/>
      </c>
      <c r="U2" s="3" t="str">
        <f>IF('RMA Checklist'!C38="","",IF('RMA Checklist'!$N$9=TRUE,"見積希望",""))</f>
        <v/>
      </c>
      <c r="V2" s="3" t="str" cm="1">
        <f t="array" aca="1" ref="V2" ca="1">IF('RMA Checklist'!C38="","",SUBSTITUTE(SUBSTITUTE(LEFT(CELL("filename", $A$1), FIND("[", CELL("filename", $A$1))-1), "\\jptok-file01\OJ-FILE01\CalibData", "Z:"), "\", "/"))</f>
        <v/>
      </c>
      <c r="W2" s="3" t="str">
        <f>IF('RMA Checklist'!C38="","",'RMA Checklist'!$L$1)</f>
        <v/>
      </c>
    </row>
    <row r="3" spans="1:23" s="3" customFormat="1" ht="39" customHeight="1" x14ac:dyDescent="0.25">
      <c r="A3" s="3" t="str">
        <f>IF('RMA Checklist'!C39="","",'RMA Checklist'!$M$33)</f>
        <v/>
      </c>
      <c r="B3" s="3" t="str">
        <f>IF('RMA Checklist'!C39="","",IF('RMA Checklist'!$D$23="","",'RMA Checklist'!$D$23))</f>
        <v/>
      </c>
      <c r="C3" s="3" t="str">
        <f>IF('RMA Checklist'!C39="","",IF('RMA Checklist'!$D$23="","",'RMA Checklist'!$D$23))</f>
        <v/>
      </c>
      <c r="D3" s="3" t="str">
        <f>IF('RMA Checklist'!C39="","",IF('RMA Checklist'!$D$25="","",'RMA Checklist'!$D$25))</f>
        <v/>
      </c>
      <c r="E3" s="3" t="str">
        <f>IF('RMA Checklist'!C39="","",IF('RMA Checklist'!$D$26="","",'RMA Checklist'!$D$26))</f>
        <v/>
      </c>
      <c r="F3" s="3" t="str">
        <f>IF('RMA Checklist'!C39="","",IF('RMA Checklist'!$L$12="","",'RMA Checklist'!$L$12))</f>
        <v/>
      </c>
      <c r="G3" s="3" t="str">
        <f>IF('RMA Checklist'!C39="","",IF('RMA Checklist'!$L$13="","",'RMA Checklist'!$L$13))</f>
        <v/>
      </c>
      <c r="H3" s="3" t="str">
        <f>IF('RMA Checklist'!C39="","",IF('RMA Checklist'!$L$14="","",'RMA Checklist'!$L$14 &amp;" " &amp;'RMA Checklist'!$L$15))</f>
        <v/>
      </c>
      <c r="I3" s="3" t="str">
        <f>IF('RMA Checklist'!C39="","",IF('RMA Checklist'!$L$16="","",'RMA Checklist'!$L$16))</f>
        <v/>
      </c>
      <c r="J3" s="3" t="str">
        <f>IF('RMA Checklist'!C39="","",IF('RMA Checklist'!$L$17="","",'RMA Checklist'!$L$17))</f>
        <v/>
      </c>
      <c r="K3" s="3" t="str">
        <f>IF('RMA Checklist'!C39="","",IF('RMA Checklist'!$L$18="","",'RMA Checklist'!$L$18))</f>
        <v/>
      </c>
      <c r="L3" s="3" t="str">
        <f>IF('RMA Checklist'!C39="","",IF('RMA Checklist'!$L$19="","",'RMA Checklist'!$L$19))</f>
        <v/>
      </c>
      <c r="M3" s="3" t="str">
        <f>IF('RMA Checklist'!C39="","",'RMA Checklist'!C39)</f>
        <v/>
      </c>
      <c r="N3" s="3" t="str">
        <f>IF('RMA Checklist'!D39="","",'RMA Checklist'!D39)</f>
        <v/>
      </c>
      <c r="O3" s="3" t="str">
        <f>IF('RMA Checklist'!E39="","",'RMA Checklist'!E39)</f>
        <v/>
      </c>
      <c r="P3" s="3" t="str">
        <f>IF('RMA Checklist'!F39="","",'RMA Checklist'!F39)</f>
        <v/>
      </c>
      <c r="Q3" s="4" t="str">
        <f>IF('RMA Checklist'!C39="","",IF('RMA Checklist'!$B$30="",IF(OR('RMA Checklist'!G39="",ISBLANK('RMA Checklist'!G39),'RMA Checklist'!G39=0),"",'RMA Checklist'!G39),'RMA Checklist'!$B$30 &amp; IF(OR('RMA Checklist'!G39="",ISBLANK('RMA Checklist'!G39),'RMA Checklist'!G39=0),"",CHAR(10) &amp; 'RMA Checklist'!G39) ) )</f>
        <v/>
      </c>
      <c r="R3" s="3" t="str">
        <f>IF('RMA Checklist'!M39="","",'RMA Checklist'!M39)</f>
        <v/>
      </c>
      <c r="S3" s="3" t="str">
        <f>IF('RMA Checklist'!N39="","",'RMA Checklist'!N39)</f>
        <v/>
      </c>
      <c r="T3" s="3" t="str">
        <f>IF('RMA Checklist'!O39=TRUE,"更新","")</f>
        <v/>
      </c>
      <c r="U3" s="3" t="str">
        <f>IF('RMA Checklist'!C39="","",IF('RMA Checklist'!$N$9=TRUE,"見積希望",""))</f>
        <v/>
      </c>
      <c r="V3" s="3" t="str" cm="1">
        <f t="array" aca="1" ref="V3" ca="1">IF('RMA Checklist'!C39="","",SUBSTITUTE(SUBSTITUTE(LEFT(CELL("filename", $A$1), FIND("[", CELL("filename", $A$1))-1), "\\jptok-file01\OJ-FILE01\CalibData", "Z:"), "\", "/"))</f>
        <v/>
      </c>
      <c r="W3" s="3" t="str">
        <f>IF('RMA Checklist'!C39="","",'RMA Checklist'!$L$1)</f>
        <v/>
      </c>
    </row>
    <row r="4" spans="1:23" s="3" customFormat="1" ht="39" customHeight="1" x14ac:dyDescent="0.25">
      <c r="A4" s="3" t="str">
        <f>IF('RMA Checklist'!C40="","",'RMA Checklist'!$M$33)</f>
        <v/>
      </c>
      <c r="B4" s="3" t="str">
        <f>IF('RMA Checklist'!C40="","",IF('RMA Checklist'!$D$23="","",'RMA Checklist'!$D$23))</f>
        <v/>
      </c>
      <c r="C4" s="3" t="str">
        <f>IF('RMA Checklist'!C40="","",IF('RMA Checklist'!$D$23="","",'RMA Checklist'!$D$23))</f>
        <v/>
      </c>
      <c r="D4" s="3" t="str">
        <f>IF('RMA Checklist'!C40="","",IF('RMA Checklist'!$D$25="","",'RMA Checklist'!$D$25))</f>
        <v/>
      </c>
      <c r="E4" s="3" t="str">
        <f>IF('RMA Checklist'!C40="","",IF('RMA Checklist'!$D$26="","",'RMA Checklist'!$D$26))</f>
        <v/>
      </c>
      <c r="F4" s="3" t="str">
        <f>IF('RMA Checklist'!C40="","",IF('RMA Checklist'!$L$12="","",'RMA Checklist'!$L$12))</f>
        <v/>
      </c>
      <c r="G4" s="3" t="str">
        <f>IF('RMA Checklist'!C40="","",IF('RMA Checklist'!$L$13="","",'RMA Checklist'!$L$13))</f>
        <v/>
      </c>
      <c r="H4" s="3" t="str">
        <f>IF('RMA Checklist'!C40="","",IF('RMA Checklist'!$L$14="","",'RMA Checklist'!$L$14 &amp;" " &amp;'RMA Checklist'!$L$15))</f>
        <v/>
      </c>
      <c r="I4" s="3" t="str">
        <f>IF('RMA Checklist'!C40="","",IF('RMA Checklist'!$L$16="","",'RMA Checklist'!$L$16))</f>
        <v/>
      </c>
      <c r="J4" s="3" t="str">
        <f>IF('RMA Checklist'!C40="","",IF('RMA Checklist'!$L$17="","",'RMA Checklist'!$L$17))</f>
        <v/>
      </c>
      <c r="K4" s="3" t="str">
        <f>IF('RMA Checklist'!C40="","",IF('RMA Checklist'!$L$18="","",'RMA Checklist'!$L$18))</f>
        <v/>
      </c>
      <c r="L4" s="3" t="str">
        <f>IF('RMA Checklist'!C40="","",IF('RMA Checklist'!$L$19="","",'RMA Checklist'!$L$19))</f>
        <v/>
      </c>
      <c r="M4" s="3" t="str">
        <f>IF('RMA Checklist'!C40="","",'RMA Checklist'!C40)</f>
        <v/>
      </c>
      <c r="N4" s="3" t="str">
        <f>IF('RMA Checklist'!D40="","",'RMA Checklist'!D40)</f>
        <v/>
      </c>
      <c r="O4" s="3" t="str">
        <f>IF('RMA Checklist'!E40="","",'RMA Checklist'!E40)</f>
        <v/>
      </c>
      <c r="P4" s="3" t="str">
        <f>IF('RMA Checklist'!F40="","",'RMA Checklist'!F40)</f>
        <v/>
      </c>
      <c r="Q4" s="4" t="str">
        <f>IF('RMA Checklist'!C40="","",IF('RMA Checklist'!$B$30="",IF(OR('RMA Checklist'!G40="",ISBLANK('RMA Checklist'!G40),'RMA Checklist'!G40=0),"",'RMA Checklist'!G40),'RMA Checklist'!$B$30 &amp; IF(OR('RMA Checklist'!G40="",ISBLANK('RMA Checklist'!G40),'RMA Checklist'!G40=0),"",CHAR(10) &amp; 'RMA Checklist'!G40) ) )</f>
        <v/>
      </c>
      <c r="R4" s="3" t="str">
        <f>IF('RMA Checklist'!M40="","",'RMA Checklist'!M40)</f>
        <v/>
      </c>
      <c r="S4" s="3" t="str">
        <f>IF('RMA Checklist'!N40="","",'RMA Checklist'!N40)</f>
        <v/>
      </c>
      <c r="T4" s="3" t="str">
        <f>IF('RMA Checklist'!O40=TRUE,"更新","")</f>
        <v/>
      </c>
      <c r="U4" s="3" t="str">
        <f>IF('RMA Checklist'!C40="","",IF('RMA Checklist'!$N$9=TRUE,"見積希望",""))</f>
        <v/>
      </c>
      <c r="V4" s="3" t="str" cm="1">
        <f t="array" aca="1" ref="V4" ca="1">IF('RMA Checklist'!C40="","",SUBSTITUTE(SUBSTITUTE(LEFT(CELL("filename", $A$1), FIND("[", CELL("filename", $A$1))-1), "\\jptok-file01\OJ-FILE01\CalibData", "Z:"), "\", "/"))</f>
        <v/>
      </c>
      <c r="W4" s="3" t="str">
        <f>IF('RMA Checklist'!C40="","",'RMA Checklist'!$L$1)</f>
        <v/>
      </c>
    </row>
    <row r="5" spans="1:23" s="3" customFormat="1" ht="39" customHeight="1" x14ac:dyDescent="0.25">
      <c r="A5" s="3" t="str">
        <f>IF('RMA Checklist'!C41="","",'RMA Checklist'!$M$33)</f>
        <v/>
      </c>
      <c r="B5" s="3" t="str">
        <f>IF('RMA Checklist'!C41="","",IF('RMA Checklist'!$D$23="","",'RMA Checklist'!$D$23))</f>
        <v/>
      </c>
      <c r="C5" s="3" t="str">
        <f>IF('RMA Checklist'!C41="","",IF('RMA Checklist'!$D$23="","",'RMA Checklist'!$D$23))</f>
        <v/>
      </c>
      <c r="D5" s="3" t="str">
        <f>IF('RMA Checklist'!C41="","",IF('RMA Checklist'!$D$25="","",'RMA Checklist'!$D$25))</f>
        <v/>
      </c>
      <c r="E5" s="3" t="str">
        <f>IF('RMA Checklist'!C41="","",IF('RMA Checklist'!$D$26="","",'RMA Checklist'!$D$26))</f>
        <v/>
      </c>
      <c r="F5" s="3" t="str">
        <f>IF('RMA Checklist'!C41="","",IF('RMA Checklist'!$L$12="","",'RMA Checklist'!$L$12))</f>
        <v/>
      </c>
      <c r="G5" s="3" t="str">
        <f>IF('RMA Checklist'!C41="","",IF('RMA Checklist'!$L$13="","",'RMA Checklist'!$L$13))</f>
        <v/>
      </c>
      <c r="H5" s="3" t="str">
        <f>IF('RMA Checklist'!C41="","",IF('RMA Checklist'!$L$14="","",'RMA Checklist'!$L$14 &amp;" " &amp;'RMA Checklist'!$L$15))</f>
        <v/>
      </c>
      <c r="I5" s="3" t="str">
        <f>IF('RMA Checklist'!C41="","",IF('RMA Checklist'!$L$16="","",'RMA Checklist'!$L$16))</f>
        <v/>
      </c>
      <c r="J5" s="3" t="str">
        <f>IF('RMA Checklist'!C41="","",IF('RMA Checklist'!$L$17="","",'RMA Checklist'!$L$17))</f>
        <v/>
      </c>
      <c r="K5" s="3" t="str">
        <f>IF('RMA Checklist'!C41="","",IF('RMA Checklist'!$L$18="","",'RMA Checklist'!$L$18))</f>
        <v/>
      </c>
      <c r="L5" s="3" t="str">
        <f>IF('RMA Checklist'!C41="","",IF('RMA Checklist'!$L$19="","",'RMA Checklist'!$L$19))</f>
        <v/>
      </c>
      <c r="M5" s="3" t="str">
        <f>IF('RMA Checklist'!C41="","",'RMA Checklist'!C41)</f>
        <v/>
      </c>
      <c r="N5" s="3" t="str">
        <f>IF('RMA Checklist'!D41="","",'RMA Checklist'!D41)</f>
        <v/>
      </c>
      <c r="O5" s="3" t="str">
        <f>IF('RMA Checklist'!E41="","",'RMA Checklist'!E41)</f>
        <v/>
      </c>
      <c r="P5" s="3" t="str">
        <f>IF('RMA Checklist'!F41="","",'RMA Checklist'!F41)</f>
        <v/>
      </c>
      <c r="Q5" s="4" t="str">
        <f>IF('RMA Checklist'!C41="","",IF('RMA Checklist'!$B$30="",IF(OR('RMA Checklist'!G41="",ISBLANK('RMA Checklist'!G41),'RMA Checklist'!G41=0),"",'RMA Checklist'!G41),'RMA Checklist'!$B$30 &amp; IF(OR('RMA Checklist'!G41="",ISBLANK('RMA Checklist'!G41),'RMA Checklist'!G41=0),"",CHAR(10) &amp; 'RMA Checklist'!G41) ) )</f>
        <v/>
      </c>
      <c r="R5" s="3" t="str">
        <f>IF('RMA Checklist'!M41="","",'RMA Checklist'!M41)</f>
        <v/>
      </c>
      <c r="S5" s="3" t="str">
        <f>IF('RMA Checklist'!N41="","",'RMA Checklist'!N41)</f>
        <v/>
      </c>
      <c r="T5" s="3" t="str">
        <f>IF('RMA Checklist'!O41=TRUE,"更新","")</f>
        <v/>
      </c>
      <c r="U5" s="3" t="str">
        <f>IF('RMA Checklist'!C41="","",IF('RMA Checklist'!$N$9=TRUE,"見積希望",""))</f>
        <v/>
      </c>
      <c r="V5" s="3" t="str" cm="1">
        <f t="array" aca="1" ref="V5" ca="1">IF('RMA Checklist'!C41="","",SUBSTITUTE(SUBSTITUTE(LEFT(CELL("filename", $A$1), FIND("[", CELL("filename", $A$1))-1), "\\jptok-file01\OJ-FILE01\CalibData", "Z:"), "\", "/"))</f>
        <v/>
      </c>
      <c r="W5" s="3" t="str">
        <f>IF('RMA Checklist'!C41="","",'RMA Checklist'!$L$1)</f>
        <v/>
      </c>
    </row>
    <row r="6" spans="1:23" s="3" customFormat="1" ht="39" customHeight="1" x14ac:dyDescent="0.25">
      <c r="A6" s="3" t="str">
        <f>IF('RMA Checklist'!C42="","",'RMA Checklist'!$M$33)</f>
        <v/>
      </c>
      <c r="B6" s="3" t="str">
        <f>IF('RMA Checklist'!C42="","",IF('RMA Checklist'!$D$23="","",'RMA Checklist'!$D$23))</f>
        <v/>
      </c>
      <c r="C6" s="3" t="str">
        <f>IF('RMA Checklist'!C42="","",IF('RMA Checklist'!$D$23="","",'RMA Checklist'!$D$23))</f>
        <v/>
      </c>
      <c r="D6" s="3" t="str">
        <f>IF('RMA Checklist'!C42="","",IF('RMA Checklist'!$D$25="","",'RMA Checklist'!$D$25))</f>
        <v/>
      </c>
      <c r="E6" s="3" t="str">
        <f>IF('RMA Checklist'!C42="","",IF('RMA Checklist'!$D$26="","",'RMA Checklist'!$D$26))</f>
        <v/>
      </c>
      <c r="F6" s="3" t="str">
        <f>IF('RMA Checklist'!C42="","",IF('RMA Checklist'!$L$12="","",'RMA Checklist'!$L$12))</f>
        <v/>
      </c>
      <c r="G6" s="3" t="str">
        <f>IF('RMA Checklist'!C42="","",IF('RMA Checklist'!$L$13="","",'RMA Checklist'!$L$13))</f>
        <v/>
      </c>
      <c r="H6" s="3" t="str">
        <f>IF('RMA Checklist'!C42="","",IF('RMA Checklist'!$L$14="","",'RMA Checklist'!$L$14 &amp;" " &amp;'RMA Checklist'!$L$15))</f>
        <v/>
      </c>
      <c r="I6" s="3" t="str">
        <f>IF('RMA Checklist'!C42="","",IF('RMA Checklist'!$L$16="","",'RMA Checklist'!$L$16))</f>
        <v/>
      </c>
      <c r="J6" s="3" t="str">
        <f>IF('RMA Checklist'!C42="","",IF('RMA Checklist'!$L$17="","",'RMA Checklist'!$L$17))</f>
        <v/>
      </c>
      <c r="K6" s="3" t="str">
        <f>IF('RMA Checklist'!C42="","",IF('RMA Checklist'!$L$18="","",'RMA Checklist'!$L$18))</f>
        <v/>
      </c>
      <c r="L6" s="3" t="str">
        <f>IF('RMA Checklist'!C42="","",IF('RMA Checklist'!$L$19="","",'RMA Checklist'!$L$19))</f>
        <v/>
      </c>
      <c r="M6" s="3" t="str">
        <f>IF('RMA Checklist'!C42="","",'RMA Checklist'!C42)</f>
        <v/>
      </c>
      <c r="N6" s="3" t="str">
        <f>IF('RMA Checklist'!D42="","",'RMA Checklist'!D42)</f>
        <v/>
      </c>
      <c r="O6" s="3" t="str">
        <f>IF('RMA Checklist'!E42="","",'RMA Checklist'!E42)</f>
        <v/>
      </c>
      <c r="P6" s="3" t="str">
        <f>IF('RMA Checklist'!F42="","",'RMA Checklist'!F42)</f>
        <v/>
      </c>
      <c r="Q6" s="4" t="str">
        <f>IF('RMA Checklist'!C42="","",IF('RMA Checklist'!$B$30="",IF(OR('RMA Checklist'!G42="",ISBLANK('RMA Checklist'!G42),'RMA Checklist'!G42=0),"",'RMA Checklist'!G42),'RMA Checklist'!$B$30 &amp; IF(OR('RMA Checklist'!G42="",ISBLANK('RMA Checklist'!G42),'RMA Checklist'!G42=0),"",CHAR(10) &amp; 'RMA Checklist'!G42) ) )</f>
        <v/>
      </c>
      <c r="R6" s="3" t="str">
        <f>IF('RMA Checklist'!M42="","",'RMA Checklist'!M42)</f>
        <v/>
      </c>
      <c r="S6" s="3" t="str">
        <f>IF('RMA Checklist'!N42="","",'RMA Checklist'!N42)</f>
        <v/>
      </c>
      <c r="T6" s="3" t="str">
        <f>IF('RMA Checklist'!O42=TRUE,"更新","")</f>
        <v/>
      </c>
      <c r="U6" s="3" t="str">
        <f>IF('RMA Checklist'!C42="","",IF('RMA Checklist'!$N$9=TRUE,"見積希望",""))</f>
        <v/>
      </c>
      <c r="V6" s="3" t="str" cm="1">
        <f t="array" aca="1" ref="V6" ca="1">IF('RMA Checklist'!C42="","",SUBSTITUTE(SUBSTITUTE(LEFT(CELL("filename", $A$1), FIND("[", CELL("filename", $A$1))-1), "\\jptok-file01\OJ-FILE01\CalibData", "Z:"), "\", "/"))</f>
        <v/>
      </c>
      <c r="W6" s="3" t="str">
        <f>IF('RMA Checklist'!C42="","",'RMA Checklist'!$L$1)</f>
        <v/>
      </c>
    </row>
    <row r="7" spans="1:23" s="3" customFormat="1" ht="39" customHeight="1" x14ac:dyDescent="0.25">
      <c r="A7" s="3" t="str">
        <f>IF('RMA Checklist'!C43="","",'RMA Checklist'!$M$33)</f>
        <v/>
      </c>
      <c r="B7" s="3" t="str">
        <f>IF('RMA Checklist'!C43="","",IF('RMA Checklist'!$D$23="","",'RMA Checklist'!$D$23))</f>
        <v/>
      </c>
      <c r="C7" s="3" t="str">
        <f>IF('RMA Checklist'!C43="","",IF('RMA Checklist'!$D$23="","",'RMA Checklist'!$D$23))</f>
        <v/>
      </c>
      <c r="D7" s="3" t="str">
        <f>IF('RMA Checklist'!C43="","",IF('RMA Checklist'!$D$25="","",'RMA Checklist'!$D$25))</f>
        <v/>
      </c>
      <c r="E7" s="3" t="str">
        <f>IF('RMA Checklist'!C43="","",IF('RMA Checklist'!$D$26="","",'RMA Checklist'!$D$26))</f>
        <v/>
      </c>
      <c r="F7" s="3" t="str">
        <f>IF('RMA Checklist'!C43="","",IF('RMA Checklist'!$L$12="","",'RMA Checklist'!$L$12))</f>
        <v/>
      </c>
      <c r="G7" s="3" t="str">
        <f>IF('RMA Checklist'!C43="","",IF('RMA Checklist'!$L$13="","",'RMA Checklist'!$L$13))</f>
        <v/>
      </c>
      <c r="H7" s="3" t="str">
        <f>IF('RMA Checklist'!C43="","",IF('RMA Checklist'!$L$14="","",'RMA Checklist'!$L$14 &amp;" " &amp;'RMA Checklist'!$L$15))</f>
        <v/>
      </c>
      <c r="I7" s="3" t="str">
        <f>IF('RMA Checklist'!C43="","",IF('RMA Checklist'!$L$16="","",'RMA Checklist'!$L$16))</f>
        <v/>
      </c>
      <c r="J7" s="3" t="str">
        <f>IF('RMA Checklist'!C43="","",IF('RMA Checklist'!$L$17="","",'RMA Checklist'!$L$17))</f>
        <v/>
      </c>
      <c r="K7" s="3" t="str">
        <f>IF('RMA Checklist'!C43="","",IF('RMA Checklist'!$L$18="","",'RMA Checklist'!$L$18))</f>
        <v/>
      </c>
      <c r="L7" s="3" t="str">
        <f>IF('RMA Checklist'!C43="","",IF('RMA Checklist'!$L$19="","",'RMA Checklist'!$L$19))</f>
        <v/>
      </c>
      <c r="M7" s="3" t="str">
        <f>IF('RMA Checklist'!C43="","",'RMA Checklist'!C43)</f>
        <v/>
      </c>
      <c r="N7" s="3" t="str">
        <f>IF('RMA Checklist'!D43="","",'RMA Checklist'!D43)</f>
        <v/>
      </c>
      <c r="O7" s="3" t="str">
        <f>IF('RMA Checklist'!E43="","",'RMA Checklist'!E43)</f>
        <v/>
      </c>
      <c r="P7" s="3" t="str">
        <f>IF('RMA Checklist'!F43="","",'RMA Checklist'!F43)</f>
        <v/>
      </c>
      <c r="Q7" s="4" t="str">
        <f>IF('RMA Checklist'!C43="","",IF('RMA Checklist'!$B$30="",IF(OR('RMA Checklist'!G43="",ISBLANK('RMA Checklist'!G43),'RMA Checklist'!G43=0),"",'RMA Checklist'!G43),'RMA Checklist'!$B$30 &amp; IF(OR('RMA Checklist'!G43="",ISBLANK('RMA Checklist'!G43),'RMA Checklist'!G43=0),"",CHAR(10) &amp; 'RMA Checklist'!G43) ) )</f>
        <v/>
      </c>
      <c r="R7" s="3" t="str">
        <f>IF('RMA Checklist'!M43="","",'RMA Checklist'!M43)</f>
        <v/>
      </c>
      <c r="S7" s="3" t="str">
        <f>IF('RMA Checklist'!N43="","",'RMA Checklist'!N43)</f>
        <v/>
      </c>
      <c r="T7" s="3" t="str">
        <f>IF('RMA Checklist'!O43=TRUE,"更新","")</f>
        <v/>
      </c>
      <c r="U7" s="3" t="str">
        <f>IF('RMA Checklist'!C43="","",IF('RMA Checklist'!$N$9=TRUE,"見積希望",""))</f>
        <v/>
      </c>
      <c r="V7" s="3" t="str" cm="1">
        <f t="array" aca="1" ref="V7" ca="1">IF('RMA Checklist'!C43="","",SUBSTITUTE(SUBSTITUTE(LEFT(CELL("filename", $A$1), FIND("[", CELL("filename", $A$1))-1), "\\jptok-file01\OJ-FILE01\CalibData", "Z:"), "\", "/"))</f>
        <v/>
      </c>
      <c r="W7" s="3" t="str">
        <f>IF('RMA Checklist'!C43="","",'RMA Checklist'!$L$1)</f>
        <v/>
      </c>
    </row>
    <row r="8" spans="1:23" s="3" customFormat="1" ht="39" customHeight="1" x14ac:dyDescent="0.25">
      <c r="A8" s="3" t="str">
        <f>IF('RMA Checklist'!C44="","",'RMA Checklist'!$M$33)</f>
        <v/>
      </c>
      <c r="B8" s="3" t="str">
        <f>IF('RMA Checklist'!C44="","",IF('RMA Checklist'!$D$23="","",'RMA Checklist'!$D$23))</f>
        <v/>
      </c>
      <c r="C8" s="3" t="str">
        <f>IF('RMA Checklist'!C44="","",IF('RMA Checklist'!$D$23="","",'RMA Checklist'!$D$23))</f>
        <v/>
      </c>
      <c r="D8" s="3" t="str">
        <f>IF('RMA Checklist'!C44="","",IF('RMA Checklist'!$D$25="","",'RMA Checklist'!$D$25))</f>
        <v/>
      </c>
      <c r="E8" s="3" t="str">
        <f>IF('RMA Checklist'!C44="","",IF('RMA Checklist'!$D$26="","",'RMA Checklist'!$D$26))</f>
        <v/>
      </c>
      <c r="F8" s="3" t="str">
        <f>IF('RMA Checklist'!C44="","",IF('RMA Checklist'!$L$12="","",'RMA Checklist'!$L$12))</f>
        <v/>
      </c>
      <c r="G8" s="3" t="str">
        <f>IF('RMA Checklist'!C44="","",IF('RMA Checklist'!$L$13="","",'RMA Checklist'!$L$13))</f>
        <v/>
      </c>
      <c r="H8" s="3" t="str">
        <f>IF('RMA Checklist'!C44="","",IF('RMA Checklist'!$L$14="","",'RMA Checklist'!$L$14 &amp;" " &amp;'RMA Checklist'!$L$15))</f>
        <v/>
      </c>
      <c r="I8" s="3" t="str">
        <f>IF('RMA Checklist'!C44="","",IF('RMA Checklist'!$L$16="","",'RMA Checklist'!$L$16))</f>
        <v/>
      </c>
      <c r="J8" s="3" t="str">
        <f>IF('RMA Checklist'!C44="","",IF('RMA Checklist'!$L$17="","",'RMA Checklist'!$L$17))</f>
        <v/>
      </c>
      <c r="K8" s="3" t="str">
        <f>IF('RMA Checklist'!C44="","",IF('RMA Checklist'!$L$18="","",'RMA Checklist'!$L$18))</f>
        <v/>
      </c>
      <c r="L8" s="3" t="str">
        <f>IF('RMA Checklist'!C44="","",IF('RMA Checklist'!$L$19="","",'RMA Checklist'!$L$19))</f>
        <v/>
      </c>
      <c r="M8" s="3" t="str">
        <f>IF('RMA Checklist'!C44="","",'RMA Checklist'!C44)</f>
        <v/>
      </c>
      <c r="N8" s="3" t="str">
        <f>IF('RMA Checklist'!D44="","",'RMA Checklist'!D44)</f>
        <v/>
      </c>
      <c r="O8" s="3" t="str">
        <f>IF('RMA Checklist'!E44="","",'RMA Checklist'!E44)</f>
        <v/>
      </c>
      <c r="P8" s="3" t="str">
        <f>IF('RMA Checklist'!F44="","",'RMA Checklist'!F44)</f>
        <v/>
      </c>
      <c r="Q8" s="4" t="str">
        <f>IF('RMA Checklist'!C44="","",IF('RMA Checklist'!$B$30="",IF(OR('RMA Checklist'!G44="",ISBLANK('RMA Checklist'!G44),'RMA Checklist'!G44=0),"",'RMA Checklist'!G44),'RMA Checklist'!$B$30 &amp; IF(OR('RMA Checklist'!G44="",ISBLANK('RMA Checklist'!G44),'RMA Checklist'!G44=0),"",CHAR(10) &amp; 'RMA Checklist'!G44) ) )</f>
        <v/>
      </c>
      <c r="R8" s="3" t="str">
        <f>IF('RMA Checklist'!M44="","",'RMA Checklist'!M44)</f>
        <v/>
      </c>
      <c r="S8" s="3" t="str">
        <f>IF('RMA Checklist'!N44="","",'RMA Checklist'!N44)</f>
        <v/>
      </c>
      <c r="T8" s="3" t="str">
        <f>IF('RMA Checklist'!O44=TRUE,"更新","")</f>
        <v/>
      </c>
      <c r="U8" s="3" t="str">
        <f>IF('RMA Checklist'!C44="","",IF('RMA Checklist'!$N$9=TRUE,"見積希望",""))</f>
        <v/>
      </c>
      <c r="V8" s="3" t="str" cm="1">
        <f t="array" aca="1" ref="V8" ca="1">IF('RMA Checklist'!C44="","",SUBSTITUTE(SUBSTITUTE(LEFT(CELL("filename", $A$1), FIND("[", CELL("filename", $A$1))-1), "\\jptok-file01\OJ-FILE01\CalibData", "Z:"), "\", "/"))</f>
        <v/>
      </c>
      <c r="W8" s="3" t="str">
        <f>IF('RMA Checklist'!C44="","",'RMA Checklist'!$L$1)</f>
        <v/>
      </c>
    </row>
    <row r="9" spans="1:23" s="3" customFormat="1" ht="39" customHeight="1" x14ac:dyDescent="0.25">
      <c r="A9" s="3" t="str">
        <f>IF('RMA Checklist'!C45="","",'RMA Checklist'!$M$33)</f>
        <v/>
      </c>
      <c r="B9" s="3" t="str">
        <f>IF('RMA Checklist'!C45="","",IF('RMA Checklist'!$D$23="","",'RMA Checklist'!$D$23))</f>
        <v/>
      </c>
      <c r="C9" s="3" t="str">
        <f>IF('RMA Checklist'!C45="","",IF('RMA Checklist'!$D$23="","",'RMA Checklist'!$D$23))</f>
        <v/>
      </c>
      <c r="D9" s="3" t="str">
        <f>IF('RMA Checklist'!C45="","",IF('RMA Checklist'!$D$25="","",'RMA Checklist'!$D$25))</f>
        <v/>
      </c>
      <c r="E9" s="3" t="str">
        <f>IF('RMA Checklist'!C45="","",IF('RMA Checklist'!$D$26="","",'RMA Checklist'!$D$26))</f>
        <v/>
      </c>
      <c r="F9" s="3" t="str">
        <f>IF('RMA Checklist'!C45="","",IF('RMA Checklist'!$L$12="","",'RMA Checklist'!$L$12))</f>
        <v/>
      </c>
      <c r="G9" s="3" t="str">
        <f>IF('RMA Checklist'!C45="","",IF('RMA Checklist'!$L$13="","",'RMA Checklist'!$L$13))</f>
        <v/>
      </c>
      <c r="H9" s="3" t="str">
        <f>IF('RMA Checklist'!C45="","",IF('RMA Checklist'!$L$14="","",'RMA Checklist'!$L$14 &amp;" " &amp;'RMA Checklist'!$L$15))</f>
        <v/>
      </c>
      <c r="I9" s="3" t="str">
        <f>IF('RMA Checklist'!C45="","",IF('RMA Checklist'!$L$16="","",'RMA Checklist'!$L$16))</f>
        <v/>
      </c>
      <c r="J9" s="3" t="str">
        <f>IF('RMA Checklist'!C45="","",IF('RMA Checklist'!$L$17="","",'RMA Checklist'!$L$17))</f>
        <v/>
      </c>
      <c r="K9" s="3" t="str">
        <f>IF('RMA Checklist'!C45="","",IF('RMA Checklist'!$L$18="","",'RMA Checklist'!$L$18))</f>
        <v/>
      </c>
      <c r="L9" s="3" t="str">
        <f>IF('RMA Checklist'!C45="","",IF('RMA Checklist'!$L$19="","",'RMA Checklist'!$L$19))</f>
        <v/>
      </c>
      <c r="M9" s="3" t="str">
        <f>IF('RMA Checklist'!C45="","",'RMA Checklist'!C45)</f>
        <v/>
      </c>
      <c r="N9" s="3" t="str">
        <f>IF('RMA Checklist'!D45="","",'RMA Checklist'!D45)</f>
        <v/>
      </c>
      <c r="O9" s="3" t="str">
        <f>IF('RMA Checklist'!E45="","",'RMA Checklist'!E45)</f>
        <v/>
      </c>
      <c r="P9" s="3" t="str">
        <f>IF('RMA Checklist'!F45="","",'RMA Checklist'!F45)</f>
        <v/>
      </c>
      <c r="Q9" s="4" t="str">
        <f>IF('RMA Checklist'!C45="","",IF('RMA Checklist'!$B$30="",IF(OR('RMA Checklist'!G45="",ISBLANK('RMA Checklist'!G45),'RMA Checklist'!G45=0),"",'RMA Checklist'!G45),'RMA Checklist'!$B$30 &amp; IF(OR('RMA Checklist'!G45="",ISBLANK('RMA Checklist'!G45),'RMA Checklist'!G45=0),"",CHAR(10) &amp; 'RMA Checklist'!G45) ) )</f>
        <v/>
      </c>
      <c r="R9" s="3" t="str">
        <f>IF('RMA Checklist'!M45="","",'RMA Checklist'!M45)</f>
        <v/>
      </c>
      <c r="S9" s="3" t="str">
        <f>IF('RMA Checklist'!N45="","",'RMA Checklist'!N45)</f>
        <v/>
      </c>
      <c r="T9" s="3" t="str">
        <f>IF('RMA Checklist'!O45=TRUE,"更新","")</f>
        <v/>
      </c>
      <c r="U9" s="3" t="str">
        <f>IF('RMA Checklist'!C45="","",IF('RMA Checklist'!$N$9=TRUE,"見積希望",""))</f>
        <v/>
      </c>
      <c r="V9" s="3" t="str" cm="1">
        <f t="array" aca="1" ref="V9" ca="1">IF('RMA Checklist'!C45="","",SUBSTITUTE(SUBSTITUTE(LEFT(CELL("filename", $A$1), FIND("[", CELL("filename", $A$1))-1), "\\jptok-file01\OJ-FILE01\CalibData", "Z:"), "\", "/"))</f>
        <v/>
      </c>
      <c r="W9" s="3" t="str">
        <f>IF('RMA Checklist'!C45="","",'RMA Checklist'!$L$1)</f>
        <v/>
      </c>
    </row>
    <row r="10" spans="1:23" s="3" customFormat="1" ht="39" customHeight="1" x14ac:dyDescent="0.25">
      <c r="A10" s="3" t="str">
        <f>IF('RMA Checklist'!C46="","",'RMA Checklist'!$M$33)</f>
        <v/>
      </c>
      <c r="B10" s="3" t="str">
        <f>IF('RMA Checklist'!C46="","",IF('RMA Checklist'!$D$23="","",'RMA Checklist'!$D$23))</f>
        <v/>
      </c>
      <c r="C10" s="3" t="str">
        <f>IF('RMA Checklist'!C46="","",IF('RMA Checklist'!$D$23="","",'RMA Checklist'!$D$23))</f>
        <v/>
      </c>
      <c r="D10" s="3" t="str">
        <f>IF('RMA Checklist'!C46="","",IF('RMA Checklist'!$D$25="","",'RMA Checklist'!$D$25))</f>
        <v/>
      </c>
      <c r="E10" s="3" t="str">
        <f>IF('RMA Checklist'!C46="","",IF('RMA Checklist'!$D$26="","",'RMA Checklist'!$D$26))</f>
        <v/>
      </c>
      <c r="F10" s="3" t="str">
        <f>IF('RMA Checklist'!C46="","",IF('RMA Checklist'!$L$12="","",'RMA Checklist'!$L$12))</f>
        <v/>
      </c>
      <c r="G10" s="3" t="str">
        <f>IF('RMA Checklist'!C46="","",IF('RMA Checklist'!$L$13="","",'RMA Checklist'!$L$13))</f>
        <v/>
      </c>
      <c r="H10" s="3" t="str">
        <f>IF('RMA Checklist'!C46="","",IF('RMA Checklist'!$L$14="","",'RMA Checklist'!$L$14 &amp;" " &amp;'RMA Checklist'!$L$15))</f>
        <v/>
      </c>
      <c r="I10" s="3" t="str">
        <f>IF('RMA Checklist'!C46="","",IF('RMA Checklist'!$L$16="","",'RMA Checklist'!$L$16))</f>
        <v/>
      </c>
      <c r="J10" s="3" t="str">
        <f>IF('RMA Checklist'!C46="","",IF('RMA Checklist'!$L$17="","",'RMA Checklist'!$L$17))</f>
        <v/>
      </c>
      <c r="K10" s="3" t="str">
        <f>IF('RMA Checklist'!C46="","",IF('RMA Checklist'!$L$18="","",'RMA Checklist'!$L$18))</f>
        <v/>
      </c>
      <c r="L10" s="3" t="str">
        <f>IF('RMA Checklist'!C46="","",IF('RMA Checklist'!$L$19="","",'RMA Checklist'!$L$19))</f>
        <v/>
      </c>
      <c r="M10" s="3" t="str">
        <f>IF('RMA Checklist'!C46="","",'RMA Checklist'!C46)</f>
        <v/>
      </c>
      <c r="N10" s="3" t="str">
        <f>IF('RMA Checklist'!D46="","",'RMA Checklist'!D46)</f>
        <v/>
      </c>
      <c r="O10" s="3" t="str">
        <f>IF('RMA Checklist'!E46="","",'RMA Checklist'!E46)</f>
        <v/>
      </c>
      <c r="P10" s="3" t="str">
        <f>IF('RMA Checklist'!F46="","",'RMA Checklist'!F46)</f>
        <v/>
      </c>
      <c r="Q10" s="4" t="str">
        <f>IF('RMA Checklist'!C46="","",IF('RMA Checklist'!$B$30="",IF(OR('RMA Checklist'!G46="",ISBLANK('RMA Checklist'!G46),'RMA Checklist'!G46=0),"",'RMA Checklist'!G46),'RMA Checklist'!$B$30 &amp; IF(OR('RMA Checklist'!G46="",ISBLANK('RMA Checklist'!G46),'RMA Checklist'!G46=0),"",CHAR(10) &amp; 'RMA Checklist'!G46) ) )</f>
        <v/>
      </c>
      <c r="R10" s="3" t="str">
        <f>IF('RMA Checklist'!M46="","",'RMA Checklist'!M46)</f>
        <v/>
      </c>
      <c r="S10" s="3" t="str">
        <f>IF('RMA Checklist'!N46="","",'RMA Checklist'!N46)</f>
        <v/>
      </c>
      <c r="T10" s="3" t="str">
        <f>IF('RMA Checklist'!O46=TRUE,"更新","")</f>
        <v/>
      </c>
      <c r="U10" s="3" t="str">
        <f>IF('RMA Checklist'!C46="","",IF('RMA Checklist'!$N$9=TRUE,"見積希望",""))</f>
        <v/>
      </c>
      <c r="V10" s="3" t="str" cm="1">
        <f t="array" aca="1" ref="V10" ca="1">IF('RMA Checklist'!C46="","",SUBSTITUTE(SUBSTITUTE(LEFT(CELL("filename", $A$1), FIND("[", CELL("filename", $A$1))-1), "\\jptok-file01\OJ-FILE01\CalibData", "Z:"), "\", "/"))</f>
        <v/>
      </c>
      <c r="W10" s="3" t="str">
        <f>IF('RMA Checklist'!C46="","",'RMA Checklist'!$L$1)</f>
        <v/>
      </c>
    </row>
  </sheetData>
  <phoneticPr fontId="12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W49"/>
  <sheetViews>
    <sheetView showGridLines="0" showRowColHeaders="0" tabSelected="1" view="pageBreakPreview" zoomScaleNormal="85" zoomScaleSheetLayoutView="100" workbookViewId="0">
      <selection activeCell="D12" sqref="D12:G12"/>
    </sheetView>
  </sheetViews>
  <sheetFormatPr defaultColWidth="11.453125" defaultRowHeight="12.5" x14ac:dyDescent="0.25"/>
  <cols>
    <col min="1" max="1" width="1.81640625" customWidth="1"/>
    <col min="2" max="2" width="3.26953125" customWidth="1"/>
    <col min="3" max="3" width="11.81640625" customWidth="1"/>
    <col min="4" max="4" width="18.7265625" customWidth="1"/>
    <col min="5" max="5" width="10.26953125" customWidth="1"/>
    <col min="6" max="6" width="8.7265625" customWidth="1"/>
    <col min="7" max="7" width="4" customWidth="1"/>
    <col min="8" max="8" width="1" customWidth="1"/>
    <col min="9" max="9" width="1.81640625" customWidth="1"/>
    <col min="10" max="10" width="3.26953125" customWidth="1"/>
    <col min="11" max="11" width="10.26953125" customWidth="1"/>
    <col min="12" max="12" width="10.7265625" customWidth="1"/>
    <col min="13" max="13" width="8" customWidth="1"/>
    <col min="14" max="14" width="17.453125" customWidth="1"/>
    <col min="15" max="15" width="5.7265625" customWidth="1"/>
    <col min="16" max="17" width="1.81640625" customWidth="1"/>
  </cols>
  <sheetData>
    <row r="1" spans="1:23" ht="48" customHeight="1" x14ac:dyDescent="0.6">
      <c r="A1" s="104"/>
      <c r="B1" s="104"/>
      <c r="C1" s="104"/>
      <c r="D1" s="104"/>
      <c r="E1" s="104"/>
      <c r="L1" s="166" t="str">
        <f>IF(M33="","",IF(COUNTIF(N37:N46,"&lt;&gt;")=0,"",IF(COUNTIF(N37:N46,"海外作業")&gt;0,"海外作業",IF(COUNTIF(N37:N46,"校正")=COUNTIF(N37:N46,"&lt;&gt;"),"校正依頼","修理依頼"))))</f>
        <v/>
      </c>
      <c r="M1" s="166"/>
      <c r="N1" s="166"/>
      <c r="O1" s="166"/>
    </row>
    <row r="2" spans="1:23" ht="3" customHeight="1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pans="1:23" ht="4.1500000000000004" customHeight="1" x14ac:dyDescent="0.25"/>
    <row r="4" spans="1:23" s="8" customFormat="1" x14ac:dyDescent="0.25">
      <c r="A4" s="7"/>
      <c r="B4" s="157" t="s">
        <v>12</v>
      </c>
      <c r="C4" s="158"/>
      <c r="D4" s="158"/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Q4" s="9"/>
    </row>
    <row r="5" spans="1:23" s="8" customFormat="1" ht="13.5" customHeight="1" x14ac:dyDescent="0.25">
      <c r="A5" s="7"/>
      <c r="B5" s="157" t="s">
        <v>8</v>
      </c>
      <c r="C5" s="157"/>
      <c r="D5" s="157"/>
      <c r="E5" s="157"/>
      <c r="F5" s="157"/>
      <c r="G5" s="157"/>
      <c r="H5" s="157"/>
      <c r="I5" s="157"/>
      <c r="J5" s="157"/>
      <c r="K5" s="157"/>
      <c r="L5" s="157"/>
      <c r="M5" s="157"/>
      <c r="N5" s="157"/>
      <c r="O5" s="108"/>
      <c r="Q5" s="9"/>
    </row>
    <row r="6" spans="1:23" s="11" customFormat="1" x14ac:dyDescent="0.25">
      <c r="A6" s="10"/>
      <c r="B6" s="182" t="s">
        <v>33</v>
      </c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/>
    </row>
    <row r="7" spans="1:23" ht="5.15" customHeight="1" thickBot="1" x14ac:dyDescent="0.3">
      <c r="B7" s="10"/>
      <c r="C7" s="109"/>
    </row>
    <row r="8" spans="1:23" ht="37.5" customHeight="1" thickTop="1" x14ac:dyDescent="0.25">
      <c r="B8" s="173" t="s">
        <v>31</v>
      </c>
      <c r="C8" s="174"/>
      <c r="D8" s="175"/>
      <c r="E8" s="167" t="s">
        <v>30</v>
      </c>
      <c r="F8" s="168"/>
      <c r="G8" s="168"/>
      <c r="H8" s="168"/>
      <c r="I8" s="168"/>
      <c r="J8" s="168"/>
      <c r="K8" s="168"/>
      <c r="L8" s="168"/>
      <c r="M8" s="168"/>
      <c r="N8" s="168"/>
      <c r="O8" s="168"/>
      <c r="P8" s="169"/>
      <c r="R8" s="12"/>
      <c r="S8" s="13"/>
      <c r="T8" s="13"/>
      <c r="U8" s="13"/>
      <c r="V8" s="13"/>
      <c r="W8" s="13"/>
    </row>
    <row r="9" spans="1:23" ht="26.25" customHeight="1" thickBot="1" x14ac:dyDescent="0.3">
      <c r="B9" s="176"/>
      <c r="C9" s="177"/>
      <c r="D9" s="178"/>
      <c r="E9" s="170" t="s">
        <v>32</v>
      </c>
      <c r="F9" s="171"/>
      <c r="G9" s="171"/>
      <c r="H9" s="171"/>
      <c r="I9" s="171"/>
      <c r="J9" s="171"/>
      <c r="K9" s="171"/>
      <c r="L9" s="171"/>
      <c r="M9" s="172"/>
      <c r="N9" s="179" t="b">
        <v>0</v>
      </c>
      <c r="O9" s="180"/>
      <c r="P9" s="181"/>
      <c r="R9" s="14"/>
      <c r="S9" s="15"/>
      <c r="T9" s="15"/>
      <c r="U9" s="15"/>
      <c r="V9" s="15"/>
      <c r="W9" s="15"/>
    </row>
    <row r="10" spans="1:23" ht="5.15" customHeight="1" thickTop="1" x14ac:dyDescent="0.25">
      <c r="B10" s="16"/>
      <c r="C10" s="16"/>
      <c r="D10" s="16"/>
      <c r="E10" s="16"/>
      <c r="F10" s="17"/>
      <c r="G10" s="17"/>
      <c r="H10" s="17"/>
      <c r="I10" s="17"/>
      <c r="J10" s="17"/>
      <c r="K10" s="17"/>
      <c r="L10" s="17"/>
      <c r="M10" s="18"/>
      <c r="N10" s="18"/>
      <c r="O10" s="19"/>
      <c r="P10" s="20"/>
      <c r="R10" s="14"/>
      <c r="S10" s="15"/>
      <c r="T10" s="15"/>
      <c r="U10" s="15"/>
      <c r="V10" s="15"/>
      <c r="W10" s="15"/>
    </row>
    <row r="11" spans="1:23" ht="15" customHeight="1" x14ac:dyDescent="0.3">
      <c r="B11" s="21" t="s">
        <v>34</v>
      </c>
      <c r="C11" s="22"/>
      <c r="D11" s="29" t="s">
        <v>0</v>
      </c>
      <c r="E11" s="161"/>
      <c r="F11" s="162"/>
      <c r="G11" s="24"/>
      <c r="H11" s="25"/>
      <c r="I11" s="7"/>
      <c r="J11" s="26" t="s">
        <v>25</v>
      </c>
      <c r="K11" s="27"/>
      <c r="L11" s="28"/>
      <c r="M11" s="23"/>
      <c r="N11" s="29" t="s">
        <v>0</v>
      </c>
      <c r="O11" s="30"/>
      <c r="P11" s="31"/>
    </row>
    <row r="12" spans="1:23" ht="15" customHeight="1" x14ac:dyDescent="0.25">
      <c r="B12" s="32"/>
      <c r="C12" s="33" t="s">
        <v>15</v>
      </c>
      <c r="D12" s="128"/>
      <c r="E12" s="128"/>
      <c r="F12" s="128"/>
      <c r="G12" s="128"/>
      <c r="H12" s="89"/>
      <c r="I12" s="34"/>
      <c r="J12" s="35"/>
      <c r="K12" s="36" t="s">
        <v>15</v>
      </c>
      <c r="L12" s="128"/>
      <c r="M12" s="128"/>
      <c r="N12" s="128"/>
      <c r="O12" s="128"/>
      <c r="P12" s="37"/>
    </row>
    <row r="13" spans="1:23" ht="15" customHeight="1" x14ac:dyDescent="0.25">
      <c r="B13" s="38" t="s">
        <v>16</v>
      </c>
      <c r="C13" s="39" t="s">
        <v>22</v>
      </c>
      <c r="D13" s="160"/>
      <c r="E13" s="160"/>
      <c r="F13" s="160"/>
      <c r="G13" s="160"/>
      <c r="H13" s="40"/>
      <c r="I13" s="34"/>
      <c r="J13" s="41"/>
      <c r="K13" s="42" t="s">
        <v>22</v>
      </c>
      <c r="L13" s="134"/>
      <c r="M13" s="134"/>
      <c r="N13" s="134"/>
      <c r="O13" s="134"/>
      <c r="P13" s="37"/>
    </row>
    <row r="14" spans="1:23" ht="15" customHeight="1" x14ac:dyDescent="0.25">
      <c r="B14" s="38" t="s">
        <v>14</v>
      </c>
      <c r="C14" s="39" t="s">
        <v>17</v>
      </c>
      <c r="D14" s="134"/>
      <c r="E14" s="134"/>
      <c r="F14" s="134"/>
      <c r="G14" s="134"/>
      <c r="H14" s="89"/>
      <c r="I14" s="34"/>
      <c r="J14" s="41"/>
      <c r="K14" s="42" t="s">
        <v>17</v>
      </c>
      <c r="L14" s="134"/>
      <c r="M14" s="134"/>
      <c r="N14" s="134"/>
      <c r="O14" s="134"/>
      <c r="P14" s="37"/>
    </row>
    <row r="15" spans="1:23" ht="15" customHeight="1" x14ac:dyDescent="0.25">
      <c r="B15" s="38" t="s">
        <v>14</v>
      </c>
      <c r="C15" s="43" t="s">
        <v>18</v>
      </c>
      <c r="D15" s="134"/>
      <c r="E15" s="134"/>
      <c r="F15" s="134"/>
      <c r="G15" s="134"/>
      <c r="H15" s="89"/>
      <c r="I15" s="34"/>
      <c r="J15" s="41"/>
      <c r="K15" s="42" t="s">
        <v>18</v>
      </c>
      <c r="L15" s="134"/>
      <c r="M15" s="134"/>
      <c r="N15" s="134"/>
      <c r="O15" s="134"/>
      <c r="P15" s="37"/>
    </row>
    <row r="16" spans="1:23" ht="15" customHeight="1" x14ac:dyDescent="0.25">
      <c r="B16" s="44"/>
      <c r="C16" s="43" t="s">
        <v>19</v>
      </c>
      <c r="D16" s="127"/>
      <c r="E16" s="127"/>
      <c r="F16" s="127"/>
      <c r="G16" s="45" t="s">
        <v>11</v>
      </c>
      <c r="H16" s="40"/>
      <c r="I16" s="46"/>
      <c r="J16" s="47"/>
      <c r="K16" s="36" t="s">
        <v>19</v>
      </c>
      <c r="L16" s="127"/>
      <c r="M16" s="127"/>
      <c r="N16" s="127"/>
      <c r="O16" s="48" t="s">
        <v>11</v>
      </c>
      <c r="P16" s="37"/>
    </row>
    <row r="17" spans="2:16" ht="15" customHeight="1" x14ac:dyDescent="0.25">
      <c r="B17" s="44"/>
      <c r="C17" s="43" t="s">
        <v>20</v>
      </c>
      <c r="D17" s="134"/>
      <c r="E17" s="134"/>
      <c r="F17" s="134"/>
      <c r="G17" s="128"/>
      <c r="H17" s="40"/>
      <c r="I17" s="49"/>
      <c r="J17" s="47"/>
      <c r="K17" s="36" t="s">
        <v>20</v>
      </c>
      <c r="L17" s="128"/>
      <c r="M17" s="128"/>
      <c r="N17" s="128"/>
      <c r="O17" s="128"/>
      <c r="P17" s="37"/>
    </row>
    <row r="18" spans="2:16" ht="15" customHeight="1" x14ac:dyDescent="0.25">
      <c r="B18" s="116"/>
      <c r="C18" s="117" t="s">
        <v>21</v>
      </c>
      <c r="D18" s="135"/>
      <c r="E18" s="135"/>
      <c r="F18" s="135"/>
      <c r="G18" s="135"/>
      <c r="H18" s="40"/>
      <c r="I18" s="49"/>
      <c r="J18" s="47"/>
      <c r="K18" s="36" t="s">
        <v>21</v>
      </c>
      <c r="L18" s="135"/>
      <c r="M18" s="135"/>
      <c r="N18" s="135"/>
      <c r="O18" s="135"/>
      <c r="P18" s="37"/>
    </row>
    <row r="19" spans="2:16" ht="15" customHeight="1" x14ac:dyDescent="0.25">
      <c r="B19" s="44"/>
      <c r="C19" s="115"/>
      <c r="D19" s="131"/>
      <c r="E19" s="131"/>
      <c r="F19" s="131"/>
      <c r="G19" s="131"/>
      <c r="H19" s="40"/>
      <c r="I19" s="49"/>
      <c r="J19" s="47"/>
      <c r="K19" s="50" t="s">
        <v>24</v>
      </c>
      <c r="L19" s="134"/>
      <c r="M19" s="134"/>
      <c r="N19" s="134"/>
      <c r="O19" s="134"/>
      <c r="P19" s="37"/>
    </row>
    <row r="20" spans="2:16" ht="5.15" customHeight="1" x14ac:dyDescent="0.3">
      <c r="B20" s="51"/>
      <c r="C20" s="52"/>
      <c r="D20" s="90"/>
      <c r="E20" s="90"/>
      <c r="F20" s="90"/>
      <c r="G20" s="90"/>
      <c r="H20" s="91"/>
      <c r="I20" s="53"/>
      <c r="J20" s="54"/>
      <c r="K20" s="55"/>
      <c r="L20" s="90"/>
      <c r="M20" s="90"/>
      <c r="N20" s="90"/>
      <c r="O20" s="56"/>
      <c r="P20" s="57"/>
    </row>
    <row r="21" spans="2:16" ht="5.15" customHeight="1" x14ac:dyDescent="0.3">
      <c r="B21" s="58"/>
      <c r="C21" s="59"/>
      <c r="D21" s="92"/>
      <c r="E21" s="92"/>
      <c r="F21" s="92"/>
      <c r="G21" s="92"/>
      <c r="H21" s="92"/>
      <c r="I21" s="53"/>
      <c r="J21" s="60"/>
      <c r="K21" s="61"/>
      <c r="L21" s="92"/>
      <c r="M21" s="92"/>
      <c r="N21" s="92"/>
      <c r="O21" s="62"/>
    </row>
    <row r="22" spans="2:16" ht="15" customHeight="1" x14ac:dyDescent="0.3">
      <c r="B22" s="111" t="s">
        <v>39</v>
      </c>
      <c r="C22" s="63"/>
      <c r="D22" s="29" t="s">
        <v>41</v>
      </c>
      <c r="E22" s="93"/>
      <c r="F22" s="93"/>
      <c r="G22" s="93"/>
      <c r="H22" s="94"/>
      <c r="I22" s="53"/>
      <c r="J22" s="26" t="s">
        <v>26</v>
      </c>
      <c r="K22" s="27"/>
      <c r="L22" s="28"/>
      <c r="M22" s="23"/>
      <c r="N22" s="29" t="s">
        <v>0</v>
      </c>
      <c r="O22" s="30"/>
      <c r="P22" s="31"/>
    </row>
    <row r="23" spans="2:16" ht="15" customHeight="1" thickBot="1" x14ac:dyDescent="0.3">
      <c r="B23" s="38"/>
      <c r="C23" s="64" t="s">
        <v>23</v>
      </c>
      <c r="D23" s="159"/>
      <c r="E23" s="159"/>
      <c r="F23" s="159"/>
      <c r="G23" s="159"/>
      <c r="H23" s="65"/>
      <c r="I23" s="49"/>
      <c r="J23" s="35"/>
      <c r="K23" s="36" t="s">
        <v>15</v>
      </c>
      <c r="L23" s="128"/>
      <c r="M23" s="128"/>
      <c r="N23" s="128"/>
      <c r="O23" s="128"/>
      <c r="P23" s="37"/>
    </row>
    <row r="24" spans="2:16" ht="15" customHeight="1" x14ac:dyDescent="0.25">
      <c r="B24" s="119" t="s">
        <v>40</v>
      </c>
      <c r="C24" s="120"/>
      <c r="D24" s="120"/>
      <c r="E24" s="120"/>
      <c r="F24" s="120"/>
      <c r="G24" s="120"/>
      <c r="H24" s="121"/>
      <c r="I24" s="49"/>
      <c r="J24" s="41"/>
      <c r="K24" s="42" t="s">
        <v>22</v>
      </c>
      <c r="L24" s="134"/>
      <c r="M24" s="134"/>
      <c r="N24" s="134"/>
      <c r="O24" s="134"/>
      <c r="P24" s="37"/>
    </row>
    <row r="25" spans="2:16" ht="15" customHeight="1" x14ac:dyDescent="0.25">
      <c r="B25" s="38"/>
      <c r="C25" s="64" t="s">
        <v>22</v>
      </c>
      <c r="D25" s="128"/>
      <c r="E25" s="128"/>
      <c r="F25" s="128"/>
      <c r="G25" s="128"/>
      <c r="H25" s="66"/>
      <c r="I25" s="49"/>
      <c r="J25" s="41"/>
      <c r="K25" s="42" t="s">
        <v>17</v>
      </c>
      <c r="L25" s="134"/>
      <c r="M25" s="134"/>
      <c r="N25" s="134"/>
      <c r="O25" s="134"/>
      <c r="P25" s="37"/>
    </row>
    <row r="26" spans="2:16" ht="15" customHeight="1" x14ac:dyDescent="0.25">
      <c r="B26" s="38"/>
      <c r="C26" s="64" t="s">
        <v>17</v>
      </c>
      <c r="D26" s="134"/>
      <c r="E26" s="134"/>
      <c r="F26" s="134"/>
      <c r="G26" s="134"/>
      <c r="H26" s="89"/>
      <c r="I26" s="49"/>
      <c r="J26" s="41"/>
      <c r="K26" s="42" t="s">
        <v>18</v>
      </c>
      <c r="L26" s="134"/>
      <c r="M26" s="134"/>
      <c r="N26" s="134"/>
      <c r="O26" s="134"/>
      <c r="P26" s="37"/>
    </row>
    <row r="27" spans="2:16" ht="15" customHeight="1" x14ac:dyDescent="0.25">
      <c r="B27" s="67"/>
      <c r="C27" s="68"/>
      <c r="D27" s="95"/>
      <c r="E27" s="96"/>
      <c r="F27" s="96"/>
      <c r="G27" s="96"/>
      <c r="H27" s="97"/>
      <c r="I27" s="49"/>
      <c r="J27" s="47"/>
      <c r="K27" s="36" t="s">
        <v>19</v>
      </c>
      <c r="L27" s="127"/>
      <c r="M27" s="127"/>
      <c r="N27" s="127"/>
      <c r="O27" s="48" t="s">
        <v>11</v>
      </c>
      <c r="P27" s="37"/>
    </row>
    <row r="28" spans="2:16" ht="15" customHeight="1" x14ac:dyDescent="0.25">
      <c r="B28" s="69"/>
      <c r="C28" s="70"/>
      <c r="D28" s="98"/>
      <c r="E28" s="98"/>
      <c r="F28" s="98"/>
      <c r="G28" s="98"/>
      <c r="H28" s="98"/>
      <c r="I28" s="11"/>
      <c r="J28" s="47"/>
      <c r="K28" s="36" t="s">
        <v>20</v>
      </c>
      <c r="L28" s="128"/>
      <c r="M28" s="128"/>
      <c r="N28" s="128"/>
      <c r="O28" s="128"/>
      <c r="P28" s="37"/>
    </row>
    <row r="29" spans="2:16" ht="15" customHeight="1" x14ac:dyDescent="0.25">
      <c r="B29" s="132" t="s">
        <v>35</v>
      </c>
      <c r="C29" s="133"/>
      <c r="D29" s="133"/>
      <c r="E29" s="133"/>
      <c r="F29" s="133"/>
      <c r="G29" s="133"/>
      <c r="H29" s="183"/>
      <c r="I29" s="43"/>
      <c r="J29" s="47"/>
      <c r="K29" s="36" t="s">
        <v>21</v>
      </c>
      <c r="L29" s="135"/>
      <c r="M29" s="135"/>
      <c r="N29" s="135"/>
      <c r="O29" s="135"/>
      <c r="P29" s="37"/>
    </row>
    <row r="30" spans="2:16" ht="15" customHeight="1" x14ac:dyDescent="0.25">
      <c r="B30" s="138"/>
      <c r="C30" s="139"/>
      <c r="D30" s="139"/>
      <c r="E30" s="139"/>
      <c r="F30" s="139"/>
      <c r="G30" s="139"/>
      <c r="H30" s="140"/>
      <c r="I30" s="11"/>
      <c r="J30" s="47"/>
      <c r="K30" s="50" t="s">
        <v>24</v>
      </c>
      <c r="L30" s="134"/>
      <c r="M30" s="134"/>
      <c r="N30" s="134"/>
      <c r="O30" s="134"/>
      <c r="P30" s="37"/>
    </row>
    <row r="31" spans="2:16" ht="15" customHeight="1" x14ac:dyDescent="0.25">
      <c r="B31" s="141"/>
      <c r="C31" s="142"/>
      <c r="D31" s="142"/>
      <c r="E31" s="142"/>
      <c r="F31" s="142"/>
      <c r="G31" s="142"/>
      <c r="H31" s="143"/>
      <c r="I31" s="11"/>
      <c r="J31" s="71"/>
      <c r="K31" s="72"/>
      <c r="L31" s="99"/>
      <c r="M31" s="99"/>
      <c r="N31" s="99"/>
      <c r="O31" s="73"/>
      <c r="P31" s="74"/>
    </row>
    <row r="32" spans="2:16" ht="8.25" customHeight="1" x14ac:dyDescent="0.85">
      <c r="B32" s="75"/>
      <c r="C32" s="75"/>
      <c r="D32" s="100"/>
      <c r="E32" s="100"/>
      <c r="F32" s="100"/>
      <c r="G32" s="101"/>
      <c r="H32" s="101"/>
      <c r="I32" s="102"/>
      <c r="O32" s="76"/>
    </row>
    <row r="33" spans="1:17" ht="45" customHeight="1" thickBot="1" x14ac:dyDescent="0.3">
      <c r="B33" s="165" t="str">
        <f>IF(G33="","","WARRANTY REQUEST")</f>
        <v/>
      </c>
      <c r="C33" s="165"/>
      <c r="D33" s="165"/>
      <c r="E33" s="165"/>
      <c r="F33" s="165"/>
      <c r="G33" s="164"/>
      <c r="H33" s="164"/>
      <c r="I33" s="164"/>
      <c r="J33" s="163" t="s">
        <v>1</v>
      </c>
      <c r="K33" s="163"/>
      <c r="L33" s="163"/>
      <c r="M33" s="149"/>
      <c r="N33" s="149"/>
      <c r="O33" s="149"/>
      <c r="P33" s="149"/>
    </row>
    <row r="34" spans="1:17" ht="8.25" customHeight="1" thickTop="1" x14ac:dyDescent="0.85">
      <c r="B34" s="53"/>
      <c r="C34" s="53"/>
      <c r="D34" s="77"/>
      <c r="E34" s="78"/>
      <c r="F34" s="78"/>
      <c r="G34" s="78"/>
      <c r="H34" s="78"/>
      <c r="I34" s="78"/>
      <c r="J34" s="79"/>
      <c r="K34" s="79"/>
      <c r="L34" s="80"/>
      <c r="M34" s="80"/>
      <c r="N34" s="80"/>
      <c r="O34" s="103"/>
    </row>
    <row r="35" spans="1:17" ht="16.5" customHeight="1" x14ac:dyDescent="0.25">
      <c r="B35" s="136" t="s">
        <v>38</v>
      </c>
      <c r="C35" s="107" t="s">
        <v>0</v>
      </c>
      <c r="D35" s="81" t="s">
        <v>0</v>
      </c>
      <c r="E35" s="81" t="s">
        <v>0</v>
      </c>
      <c r="F35" s="105"/>
      <c r="G35" s="129"/>
      <c r="H35" s="130"/>
      <c r="I35" s="130"/>
      <c r="J35" s="130"/>
      <c r="K35" s="130"/>
      <c r="L35" s="130"/>
      <c r="M35" s="147" t="s">
        <v>36</v>
      </c>
      <c r="N35" s="82" t="s">
        <v>3</v>
      </c>
      <c r="O35" s="151" t="s">
        <v>13</v>
      </c>
      <c r="P35" s="152"/>
      <c r="Q35" s="150"/>
    </row>
    <row r="36" spans="1:17" ht="27.75" customHeight="1" x14ac:dyDescent="0.25">
      <c r="B36" s="137"/>
      <c r="C36" s="83" t="s">
        <v>9</v>
      </c>
      <c r="D36" s="83" t="s">
        <v>28</v>
      </c>
      <c r="E36" s="83" t="s">
        <v>10</v>
      </c>
      <c r="F36" s="106" t="s">
        <v>29</v>
      </c>
      <c r="G36" s="155" t="s">
        <v>42</v>
      </c>
      <c r="H36" s="156"/>
      <c r="I36" s="156"/>
      <c r="J36" s="156"/>
      <c r="K36" s="156"/>
      <c r="L36" s="156"/>
      <c r="M36" s="148"/>
      <c r="N36" s="106" t="s">
        <v>4</v>
      </c>
      <c r="O36" s="151"/>
      <c r="P36" s="152"/>
      <c r="Q36" s="150"/>
    </row>
    <row r="37" spans="1:17" ht="35.25" customHeight="1" x14ac:dyDescent="0.25">
      <c r="B37" s="110">
        <v>1</v>
      </c>
      <c r="C37" s="123"/>
      <c r="D37" s="124"/>
      <c r="E37" s="118"/>
      <c r="F37" s="113"/>
      <c r="G37" s="144"/>
      <c r="H37" s="145"/>
      <c r="I37" s="145"/>
      <c r="J37" s="145"/>
      <c r="K37" s="145"/>
      <c r="L37" s="146"/>
      <c r="M37" s="5"/>
      <c r="N37" s="5"/>
      <c r="O37" s="125" t="b">
        <v>0</v>
      </c>
      <c r="P37" s="125"/>
      <c r="Q37" s="84"/>
    </row>
    <row r="38" spans="1:17" ht="35.25" customHeight="1" x14ac:dyDescent="0.25">
      <c r="B38" s="110">
        <v>2</v>
      </c>
      <c r="C38" s="122"/>
      <c r="D38" s="112"/>
      <c r="E38" s="114"/>
      <c r="F38" s="113"/>
      <c r="G38" s="144"/>
      <c r="H38" s="145"/>
      <c r="I38" s="145"/>
      <c r="J38" s="145"/>
      <c r="K38" s="145"/>
      <c r="L38" s="146"/>
      <c r="M38" s="5"/>
      <c r="N38" s="5"/>
      <c r="O38" s="126" t="b">
        <v>0</v>
      </c>
      <c r="P38" s="126"/>
      <c r="Q38" s="84"/>
    </row>
    <row r="39" spans="1:17" ht="35.25" customHeight="1" x14ac:dyDescent="0.25">
      <c r="B39" s="110">
        <v>3</v>
      </c>
      <c r="C39" s="122"/>
      <c r="D39" s="112"/>
      <c r="E39" s="114"/>
      <c r="F39" s="113"/>
      <c r="G39" s="144"/>
      <c r="H39" s="145"/>
      <c r="I39" s="145"/>
      <c r="J39" s="145"/>
      <c r="K39" s="145"/>
      <c r="L39" s="146"/>
      <c r="M39" s="5"/>
      <c r="N39" s="5"/>
      <c r="O39" s="126" t="b">
        <v>0</v>
      </c>
      <c r="P39" s="126"/>
      <c r="Q39" s="84"/>
    </row>
    <row r="40" spans="1:17" ht="35.25" customHeight="1" x14ac:dyDescent="0.25">
      <c r="B40" s="110">
        <v>4</v>
      </c>
      <c r="C40" s="122"/>
      <c r="D40" s="112"/>
      <c r="E40" s="114"/>
      <c r="F40" s="113"/>
      <c r="G40" s="144"/>
      <c r="H40" s="145"/>
      <c r="I40" s="145"/>
      <c r="J40" s="145"/>
      <c r="K40" s="145"/>
      <c r="L40" s="146"/>
      <c r="M40" s="5"/>
      <c r="N40" s="5"/>
      <c r="O40" s="126" t="b">
        <v>0</v>
      </c>
      <c r="P40" s="126"/>
      <c r="Q40" s="84"/>
    </row>
    <row r="41" spans="1:17" ht="35.25" customHeight="1" x14ac:dyDescent="0.25">
      <c r="B41" s="110">
        <v>5</v>
      </c>
      <c r="C41" s="122"/>
      <c r="D41" s="112"/>
      <c r="E41" s="114"/>
      <c r="F41" s="113"/>
      <c r="G41" s="144"/>
      <c r="H41" s="145"/>
      <c r="I41" s="145"/>
      <c r="J41" s="145"/>
      <c r="K41" s="145"/>
      <c r="L41" s="146"/>
      <c r="M41" s="5"/>
      <c r="N41" s="5"/>
      <c r="O41" s="126" t="b">
        <v>0</v>
      </c>
      <c r="P41" s="126"/>
      <c r="Q41" s="84"/>
    </row>
    <row r="42" spans="1:17" ht="35.25" customHeight="1" x14ac:dyDescent="0.25">
      <c r="B42" s="110">
        <v>6</v>
      </c>
      <c r="C42" s="122"/>
      <c r="D42" s="112"/>
      <c r="E42" s="114"/>
      <c r="F42" s="113"/>
      <c r="G42" s="144"/>
      <c r="H42" s="145"/>
      <c r="I42" s="145"/>
      <c r="J42" s="145"/>
      <c r="K42" s="145"/>
      <c r="L42" s="146"/>
      <c r="M42" s="5"/>
      <c r="N42" s="5"/>
      <c r="O42" s="126" t="b">
        <v>0</v>
      </c>
      <c r="P42" s="126"/>
      <c r="Q42" s="84"/>
    </row>
    <row r="43" spans="1:17" ht="35.25" customHeight="1" x14ac:dyDescent="0.25">
      <c r="B43" s="110">
        <v>7</v>
      </c>
      <c r="C43" s="122"/>
      <c r="D43" s="112"/>
      <c r="E43" s="114"/>
      <c r="F43" s="113"/>
      <c r="G43" s="144"/>
      <c r="H43" s="145"/>
      <c r="I43" s="145"/>
      <c r="J43" s="145"/>
      <c r="K43" s="145"/>
      <c r="L43" s="146"/>
      <c r="M43" s="5"/>
      <c r="N43" s="5"/>
      <c r="O43" s="126" t="b">
        <v>0</v>
      </c>
      <c r="P43" s="126"/>
      <c r="Q43" s="84"/>
    </row>
    <row r="44" spans="1:17" ht="35.25" customHeight="1" x14ac:dyDescent="0.25">
      <c r="B44" s="110">
        <v>8</v>
      </c>
      <c r="C44" s="122"/>
      <c r="D44" s="112"/>
      <c r="E44" s="114"/>
      <c r="F44" s="113"/>
      <c r="G44" s="144"/>
      <c r="H44" s="145"/>
      <c r="I44" s="145"/>
      <c r="J44" s="145"/>
      <c r="K44" s="145"/>
      <c r="L44" s="146"/>
      <c r="M44" s="5"/>
      <c r="N44" s="5"/>
      <c r="O44" s="126" t="b">
        <v>0</v>
      </c>
      <c r="P44" s="126"/>
      <c r="Q44" s="84"/>
    </row>
    <row r="45" spans="1:17" ht="35.25" customHeight="1" x14ac:dyDescent="0.25">
      <c r="B45" s="110">
        <v>9</v>
      </c>
      <c r="C45" s="122"/>
      <c r="D45" s="112"/>
      <c r="E45" s="114"/>
      <c r="F45" s="113"/>
      <c r="G45" s="144"/>
      <c r="H45" s="145"/>
      <c r="I45" s="145"/>
      <c r="J45" s="145"/>
      <c r="K45" s="145"/>
      <c r="L45" s="146"/>
      <c r="M45" s="5"/>
      <c r="N45" s="5"/>
      <c r="O45" s="126" t="b">
        <v>0</v>
      </c>
      <c r="P45" s="126"/>
      <c r="Q45" s="84"/>
    </row>
    <row r="46" spans="1:17" ht="35.25" customHeight="1" x14ac:dyDescent="0.25">
      <c r="B46" s="110">
        <v>10</v>
      </c>
      <c r="C46" s="122"/>
      <c r="D46" s="112"/>
      <c r="E46" s="114"/>
      <c r="F46" s="113"/>
      <c r="G46" s="144"/>
      <c r="H46" s="145"/>
      <c r="I46" s="145"/>
      <c r="J46" s="145"/>
      <c r="K46" s="145"/>
      <c r="L46" s="146"/>
      <c r="M46" s="5"/>
      <c r="N46" s="5"/>
      <c r="O46" s="126" t="b">
        <v>0</v>
      </c>
      <c r="P46" s="126"/>
      <c r="Q46" s="84"/>
    </row>
    <row r="47" spans="1:17" ht="42" customHeight="1" x14ac:dyDescent="0.25">
      <c r="A47" s="85"/>
      <c r="B47" s="153" t="s">
        <v>37</v>
      </c>
      <c r="C47" s="153"/>
      <c r="D47" s="153"/>
      <c r="E47" s="153"/>
      <c r="F47" s="153"/>
      <c r="G47" s="153"/>
      <c r="H47" s="153"/>
      <c r="I47" s="153"/>
      <c r="J47" s="153"/>
      <c r="K47" s="153"/>
      <c r="L47" s="153"/>
      <c r="M47" s="153"/>
      <c r="N47" s="153"/>
      <c r="O47" s="154" t="s">
        <v>43</v>
      </c>
      <c r="P47" s="154"/>
      <c r="Q47" s="154"/>
    </row>
    <row r="48" spans="1:17" ht="4.1500000000000004" customHeight="1" x14ac:dyDescent="0.25">
      <c r="A48" s="6"/>
      <c r="B48" s="6"/>
      <c r="C48" s="86"/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</row>
    <row r="49" spans="2:15" x14ac:dyDescent="0.25">
      <c r="B49" s="88"/>
      <c r="C49" s="88"/>
      <c r="D49" s="88"/>
      <c r="E49" s="88"/>
      <c r="F49" s="87"/>
      <c r="G49" s="87"/>
      <c r="H49" s="87"/>
      <c r="I49" s="87"/>
      <c r="J49" s="87"/>
      <c r="K49" s="87"/>
      <c r="L49" s="87"/>
      <c r="M49" s="87"/>
      <c r="N49" s="87"/>
      <c r="O49" s="87"/>
    </row>
  </sheetData>
  <sheetProtection algorithmName="SHA-512" hashValue="TfQXWDyU/Sz4iCZY+q6uCInRFx9K0mCvDM5JLdONkrIr82mYAYUVF8TnlKPIyzo5UuFThX2psFQAStyjDVMIeg==" saltValue="7YhZoxtwzxFnZZHwh3aEzA==" spinCount="100000" sheet="1" selectLockedCells="1"/>
  <dataConsolidate/>
  <mergeCells count="70">
    <mergeCell ref="L1:O1"/>
    <mergeCell ref="E8:P8"/>
    <mergeCell ref="E9:M9"/>
    <mergeCell ref="B8:D9"/>
    <mergeCell ref="N9:P9"/>
    <mergeCell ref="B5:N5"/>
    <mergeCell ref="B6:O6"/>
    <mergeCell ref="J33:L33"/>
    <mergeCell ref="G33:I33"/>
    <mergeCell ref="B33:F33"/>
    <mergeCell ref="L13:O13"/>
    <mergeCell ref="L25:O25"/>
    <mergeCell ref="D18:G18"/>
    <mergeCell ref="L16:N16"/>
    <mergeCell ref="L17:O17"/>
    <mergeCell ref="L15:O15"/>
    <mergeCell ref="L14:O14"/>
    <mergeCell ref="B29:H29"/>
    <mergeCell ref="O40:P40"/>
    <mergeCell ref="B4:O4"/>
    <mergeCell ref="D23:G23"/>
    <mergeCell ref="D13:G13"/>
    <mergeCell ref="E11:F11"/>
    <mergeCell ref="L30:O30"/>
    <mergeCell ref="D12:G12"/>
    <mergeCell ref="D14:G14"/>
    <mergeCell ref="D15:G15"/>
    <mergeCell ref="L12:O12"/>
    <mergeCell ref="L18:O18"/>
    <mergeCell ref="L19:O19"/>
    <mergeCell ref="L23:O23"/>
    <mergeCell ref="L24:O24"/>
    <mergeCell ref="D25:G25"/>
    <mergeCell ref="L26:O26"/>
    <mergeCell ref="G39:L39"/>
    <mergeCell ref="G40:L40"/>
    <mergeCell ref="G41:L41"/>
    <mergeCell ref="G42:L42"/>
    <mergeCell ref="G43:L43"/>
    <mergeCell ref="Q35:Q36"/>
    <mergeCell ref="O35:P36"/>
    <mergeCell ref="O41:P41"/>
    <mergeCell ref="O42:P42"/>
    <mergeCell ref="B47:N47"/>
    <mergeCell ref="O47:Q47"/>
    <mergeCell ref="O46:P46"/>
    <mergeCell ref="O45:P45"/>
    <mergeCell ref="O44:P44"/>
    <mergeCell ref="G44:L44"/>
    <mergeCell ref="G45:L45"/>
    <mergeCell ref="G46:L46"/>
    <mergeCell ref="O43:P43"/>
    <mergeCell ref="G36:L36"/>
    <mergeCell ref="O39:P39"/>
    <mergeCell ref="G37:L37"/>
    <mergeCell ref="O37:P37"/>
    <mergeCell ref="O38:P38"/>
    <mergeCell ref="D16:F16"/>
    <mergeCell ref="L27:N27"/>
    <mergeCell ref="L28:O28"/>
    <mergeCell ref="G35:L35"/>
    <mergeCell ref="D19:G19"/>
    <mergeCell ref="D17:G17"/>
    <mergeCell ref="D26:G26"/>
    <mergeCell ref="L29:O29"/>
    <mergeCell ref="B35:B36"/>
    <mergeCell ref="B30:H31"/>
    <mergeCell ref="G38:L38"/>
    <mergeCell ref="M35:M36"/>
    <mergeCell ref="M33:P33"/>
  </mergeCells>
  <phoneticPr fontId="12"/>
  <conditionalFormatting sqref="L1:O1">
    <cfRule type="expression" dxfId="2" priority="2">
      <formula>$L$1="校正依頼"</formula>
    </cfRule>
    <cfRule type="expression" dxfId="1" priority="3">
      <formula>$L$1="海外作業"</formula>
    </cfRule>
    <cfRule type="expression" dxfId="0" priority="4">
      <formula>$L$1="修理依頼"</formula>
    </cfRule>
  </conditionalFormatting>
  <dataValidations xWindow="103" yWindow="851" count="8">
    <dataValidation type="custom" allowBlank="1" showInputMessage="1" showErrorMessage="1" sqref="Q37:Q46" xr:uid="{D0C3F2D9-D889-4F43-AC74-53FC383A8C71}">
      <formula1>FALSE</formula1>
    </dataValidation>
    <dataValidation imeMode="disabled" allowBlank="1" showInputMessage="1" showErrorMessage="1" sqref="L18:O19 D25:G25 L29:O30 D13:G13 L13:O13 L24:O24 C38:F46 D18:G18 M38:M46" xr:uid="{87EC47F6-8607-47D8-B12A-E8DB8D217C76}"/>
    <dataValidation imeMode="disabled" allowBlank="1" showInputMessage="1" showErrorMessage="1" promptTitle="弊社使用欄(お客様入力禁止)" prompt="RMAチェックリスト(本紙)に必要事項をご記入のうえ、弊社宛に送付してください。_x000a_弊社にてRMA番号を発行し、記入済みの本紙を返送いたします。" sqref="M33:P33" xr:uid="{18C7D8C7-8B91-44E8-86D6-F152D5E455B0}"/>
    <dataValidation imeMode="disabled" allowBlank="1" showInputMessage="1" showErrorMessage="1" promptTitle="機器に貼ってある銀色シールに記載あり" prompt="S/N:xxxxxx" sqref="E37" xr:uid="{4D8CBD67-0AB2-4B02-8C8E-EAB724590EDD}"/>
    <dataValidation imeMode="disabled" allowBlank="1" showInputMessage="1" showErrorMessage="1" prompt="個別仕様校正で作業ご依頼の場合は、仕様書番号のご記入をお願い致します。" sqref="F37" xr:uid="{67C7DE38-946F-4DC5-B34F-9C388E856FE7}"/>
    <dataValidation imeMode="disabled" allowBlank="1" showInputMessage="1" showErrorMessage="1" promptTitle="波長(nm)の入力について" prompt="ディスプレイ、プロファイラーは波長記入不要" sqref="M37" xr:uid="{060CC61A-674F-4FC2-B143-90FC47B01644}"/>
    <dataValidation imeMode="disabled" allowBlank="1" showInputMessage="1" showErrorMessage="1" promptTitle="機器に貼ってある銀色シールに記載あり" prompt="モデル名例：_x000a_FL250A-BB-35_x000a_PD300-UV_x000a_NOVA II _x000a_StarLite_x000a_" sqref="D37" xr:uid="{95B0A2E7-9ECE-4FBA-8E45-4B38A76D5A93}"/>
    <dataValidation imeMode="disabled" allowBlank="1" showInputMessage="1" showErrorMessage="1" promptTitle="機器に貼ってある銀色シールに記載あり" prompt="P/N例：_x000a_7Z02728_x000a_7Z02413_x000a_7Z01551_x000a_7Z01565" sqref="C37" xr:uid="{3A004BEC-B839-4665-A4AE-551215E17A30}"/>
  </dataValidations>
  <printOptions horizontalCentered="1"/>
  <pageMargins left="0.7" right="0.7" top="0.75" bottom="0.75" header="0.3" footer="0.3"/>
  <pageSetup paperSize="9" scale="74" fitToHeight="0" orientation="portrait" r:id="rId1"/>
  <headerFooter>
    <oddHeader xml:space="preserve">&amp;C
</oddHeader>
  </headerFooter>
  <customProperties>
    <customPr name="_pios_id" r:id="rId2"/>
  </customPropertie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5" name="Check Box 1">
              <controlPr defaultSize="0" autoFill="0" autoLine="0" autoPict="0">
                <anchor moveWithCells="1">
                  <from>
                    <xdr:col>13</xdr:col>
                    <xdr:colOff>704850</xdr:colOff>
                    <xdr:row>7</xdr:row>
                    <xdr:rowOff>450850</xdr:rowOff>
                  </from>
                  <to>
                    <xdr:col>14</xdr:col>
                    <xdr:colOff>38100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6" name="Check Box 25">
              <controlPr defaultSize="0" autoFill="0" autoLine="0" autoPict="0">
                <anchor moveWithCells="1">
                  <from>
                    <xdr:col>14</xdr:col>
                    <xdr:colOff>152400</xdr:colOff>
                    <xdr:row>36</xdr:row>
                    <xdr:rowOff>114300</xdr:rowOff>
                  </from>
                  <to>
                    <xdr:col>15</xdr:col>
                    <xdr:colOff>114300</xdr:colOff>
                    <xdr:row>36</xdr:row>
                    <xdr:rowOff>374650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7" name="Check Box 30">
              <controlPr defaultSize="0" autoFill="0" autoLine="0" autoPict="0">
                <anchor moveWithCells="1">
                  <from>
                    <xdr:col>14</xdr:col>
                    <xdr:colOff>152400</xdr:colOff>
                    <xdr:row>37</xdr:row>
                    <xdr:rowOff>114300</xdr:rowOff>
                  </from>
                  <to>
                    <xdr:col>15</xdr:col>
                    <xdr:colOff>114300</xdr:colOff>
                    <xdr:row>37</xdr:row>
                    <xdr:rowOff>374650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8" name="Check Box 31">
              <controlPr defaultSize="0" autoFill="0" autoLine="0" autoPict="0">
                <anchor moveWithCells="1">
                  <from>
                    <xdr:col>14</xdr:col>
                    <xdr:colOff>152400</xdr:colOff>
                    <xdr:row>38</xdr:row>
                    <xdr:rowOff>114300</xdr:rowOff>
                  </from>
                  <to>
                    <xdr:col>15</xdr:col>
                    <xdr:colOff>114300</xdr:colOff>
                    <xdr:row>38</xdr:row>
                    <xdr:rowOff>374650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9" name="Check Box 32">
              <controlPr defaultSize="0" autoFill="0" autoLine="0" autoPict="0">
                <anchor moveWithCells="1">
                  <from>
                    <xdr:col>14</xdr:col>
                    <xdr:colOff>152400</xdr:colOff>
                    <xdr:row>39</xdr:row>
                    <xdr:rowOff>114300</xdr:rowOff>
                  </from>
                  <to>
                    <xdr:col>15</xdr:col>
                    <xdr:colOff>114300</xdr:colOff>
                    <xdr:row>39</xdr:row>
                    <xdr:rowOff>374650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10" name="Check Box 33">
              <controlPr defaultSize="0" autoFill="0" autoLine="0" autoPict="0">
                <anchor moveWithCells="1">
                  <from>
                    <xdr:col>14</xdr:col>
                    <xdr:colOff>152400</xdr:colOff>
                    <xdr:row>40</xdr:row>
                    <xdr:rowOff>114300</xdr:rowOff>
                  </from>
                  <to>
                    <xdr:col>15</xdr:col>
                    <xdr:colOff>114300</xdr:colOff>
                    <xdr:row>40</xdr:row>
                    <xdr:rowOff>374650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11" name="Check Box 34">
              <controlPr defaultSize="0" autoFill="0" autoLine="0" autoPict="0">
                <anchor moveWithCells="1">
                  <from>
                    <xdr:col>14</xdr:col>
                    <xdr:colOff>152400</xdr:colOff>
                    <xdr:row>41</xdr:row>
                    <xdr:rowOff>114300</xdr:rowOff>
                  </from>
                  <to>
                    <xdr:col>15</xdr:col>
                    <xdr:colOff>114300</xdr:colOff>
                    <xdr:row>41</xdr:row>
                    <xdr:rowOff>374650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12" name="Check Box 35">
              <controlPr defaultSize="0" autoFill="0" autoLine="0" autoPict="0">
                <anchor moveWithCells="1">
                  <from>
                    <xdr:col>14</xdr:col>
                    <xdr:colOff>152400</xdr:colOff>
                    <xdr:row>42</xdr:row>
                    <xdr:rowOff>114300</xdr:rowOff>
                  </from>
                  <to>
                    <xdr:col>15</xdr:col>
                    <xdr:colOff>114300</xdr:colOff>
                    <xdr:row>42</xdr:row>
                    <xdr:rowOff>374650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13" name="Check Box 36">
              <controlPr defaultSize="0" autoFill="0" autoLine="0" autoPict="0">
                <anchor moveWithCells="1">
                  <from>
                    <xdr:col>14</xdr:col>
                    <xdr:colOff>152400</xdr:colOff>
                    <xdr:row>43</xdr:row>
                    <xdr:rowOff>114300</xdr:rowOff>
                  </from>
                  <to>
                    <xdr:col>15</xdr:col>
                    <xdr:colOff>114300</xdr:colOff>
                    <xdr:row>43</xdr:row>
                    <xdr:rowOff>374650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14" name="Check Box 37">
              <controlPr defaultSize="0" autoFill="0" autoLine="0" autoPict="0">
                <anchor moveWithCells="1">
                  <from>
                    <xdr:col>14</xdr:col>
                    <xdr:colOff>152400</xdr:colOff>
                    <xdr:row>44</xdr:row>
                    <xdr:rowOff>114300</xdr:rowOff>
                  </from>
                  <to>
                    <xdr:col>15</xdr:col>
                    <xdr:colOff>114300</xdr:colOff>
                    <xdr:row>44</xdr:row>
                    <xdr:rowOff>374650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15" name="Check Box 38">
              <controlPr defaultSize="0" autoFill="0" autoLine="0" autoPict="0">
                <anchor moveWithCells="1">
                  <from>
                    <xdr:col>14</xdr:col>
                    <xdr:colOff>152400</xdr:colOff>
                    <xdr:row>45</xdr:row>
                    <xdr:rowOff>114300</xdr:rowOff>
                  </from>
                  <to>
                    <xdr:col>15</xdr:col>
                    <xdr:colOff>114300</xdr:colOff>
                    <xdr:row>45</xdr:row>
                    <xdr:rowOff>374650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xWindow="103" yWindow="851" count="1">
        <x14:dataValidation type="list" showInputMessage="1" showErrorMessage="1" errorTitle="入力エラー" error="プルダウンリストから選択してください。" xr:uid="{3FFCAACC-C4DD-4EE2-8B67-294C19D697A5}">
          <x14:formula1>
            <xm:f>'編集禁止(リスト)'!$A$2:$A$6</xm:f>
          </x14:formula1>
          <xm:sqref>N37:N46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300C5-FBCC-41EF-AF9F-1453D3A247F0}">
  <sheetPr codeName="Sheet2"/>
  <dimension ref="A2:A6"/>
  <sheetViews>
    <sheetView workbookViewId="0">
      <selection activeCell="A6" sqref="A6"/>
    </sheetView>
  </sheetViews>
  <sheetFormatPr defaultRowHeight="12.5" x14ac:dyDescent="0.25"/>
  <cols>
    <col min="1" max="1" width="28.26953125" customWidth="1"/>
  </cols>
  <sheetData>
    <row r="2" spans="1:1" x14ac:dyDescent="0.25">
      <c r="A2" s="1" t="s">
        <v>2</v>
      </c>
    </row>
    <row r="3" spans="1:1" ht="16" x14ac:dyDescent="0.25">
      <c r="A3" s="2" t="s">
        <v>7</v>
      </c>
    </row>
    <row r="4" spans="1:1" ht="16" x14ac:dyDescent="0.25">
      <c r="A4" s="2" t="s">
        <v>5</v>
      </c>
    </row>
    <row r="5" spans="1:1" x14ac:dyDescent="0.25">
      <c r="A5" s="2" t="s">
        <v>27</v>
      </c>
    </row>
    <row r="6" spans="1:1" ht="16" x14ac:dyDescent="0.25">
      <c r="A6" s="2" t="s">
        <v>6</v>
      </c>
    </row>
  </sheetData>
  <phoneticPr fontId="1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export</vt:lpstr>
      <vt:lpstr>RMA Checklist</vt:lpstr>
      <vt:lpstr>編集禁止(リスト)</vt:lpstr>
      <vt:lpstr>'RMA Checklist'!Print_Area</vt:lpstr>
    </vt:vector>
  </TitlesOfParts>
  <Company>Ophir Spiricon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Breymaier, Nathan</dc:creator>
  <cp:lastModifiedBy>Iikubo, Miki</cp:lastModifiedBy>
  <cp:lastPrinted>2026-01-22T05:16:51Z</cp:lastPrinted>
  <dcterms:created xsi:type="dcterms:W3CDTF">2020-02-14T08:09:50Z</dcterms:created>
  <dcterms:modified xsi:type="dcterms:W3CDTF">2026-03-03T00:56:12Z</dcterms:modified>
</cp:coreProperties>
</file>